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980" windowHeight="8385" tabRatio="780" activeTab="0"/>
  </bookViews>
  <sheets>
    <sheet name="Samantekt" sheetId="1" r:id="rId1"/>
    <sheet name="DEILDIR" sheetId="2" r:id="rId2"/>
    <sheet name="FÉLAGSVÍSINDI" sheetId="3" r:id="rId3"/>
    <sheet name="HUGVÍSINDI" sheetId="4" r:id="rId4"/>
    <sheet name="HEILBRIGÐISVÍSINDI" sheetId="5" r:id="rId5"/>
    <sheet name="VERKFRÆÐI- OG RAUNVÍSINDI" sheetId="6" r:id="rId6"/>
    <sheet name="Tvær gráður" sheetId="7" r:id="rId7"/>
  </sheets>
  <definedNames>
    <definedName name="_xlnm.Print_Area" localSheetId="3">'HUGVÍSINDI'!$A$2</definedName>
  </definedNames>
  <calcPr fullCalcOnLoad="1"/>
</workbook>
</file>

<file path=xl/sharedStrings.xml><?xml version="1.0" encoding="utf-8"?>
<sst xmlns="http://schemas.openxmlformats.org/spreadsheetml/2006/main" count="399" uniqueCount="184">
  <si>
    <t>Brautskráningar frá HÍ 2001</t>
  </si>
  <si>
    <t>FÉLAGSVÍSINDI</t>
  </si>
  <si>
    <t>HUGVÍSINDI</t>
  </si>
  <si>
    <t>HEILBRIGÐISVÍSINDI</t>
  </si>
  <si>
    <t>VERKFRÆÐI- OG RAUNVÍSINDI</t>
  </si>
  <si>
    <t>Kandídatar með fleiri en eina gráðu</t>
  </si>
  <si>
    <t xml:space="preserve">ATH. að um er að ræða fjölda útskrifta. </t>
  </si>
  <si>
    <t>Þær voru alls 1074</t>
  </si>
  <si>
    <t xml:space="preserve">Fjöldi kandídata var 1065 </t>
  </si>
  <si>
    <t>Deildir</t>
  </si>
  <si>
    <t>Karlar</t>
  </si>
  <si>
    <t>Konur</t>
  </si>
  <si>
    <t>Alls</t>
  </si>
  <si>
    <t>01 GUÐFRÆÐIDEILD</t>
  </si>
  <si>
    <t>02 LÆKNADEILD</t>
  </si>
  <si>
    <t>03 LAGADEILD</t>
  </si>
  <si>
    <t>04 VIÐSKIPTA- OG HAGFRÆÐIDEILD</t>
  </si>
  <si>
    <t>05 HEIMSPEKIDEILD</t>
  </si>
  <si>
    <t>06 LYFJAFRÆÐIDEILD</t>
  </si>
  <si>
    <t>07 TANNLÆKNADEILD</t>
  </si>
  <si>
    <t>08 VERKFRÆÐIDEILD</t>
  </si>
  <si>
    <t>09 RAUNVÍSINDADEILD</t>
  </si>
  <si>
    <t>10 FÉLAGSVÍSINDADEILD</t>
  </si>
  <si>
    <t>11 HJÚKRUNARFRÆÐIDEILD</t>
  </si>
  <si>
    <t>Samtals:</t>
  </si>
  <si>
    <t>Samtals í deild:</t>
  </si>
  <si>
    <t>Bókasafns- og upplýsingaskor</t>
  </si>
  <si>
    <t>Viðskipta- og hagfræðideild</t>
  </si>
  <si>
    <t>B.A.-próf í bókasafns-og upplýsingafræði</t>
  </si>
  <si>
    <t>Meistarapróf í sjávarútvegsfræðum</t>
  </si>
  <si>
    <t>Starfsréttindanám í bókasafns-og upplýsingafræði</t>
  </si>
  <si>
    <t>Samtals í skor</t>
  </si>
  <si>
    <t>Viðskiptafræðiskor</t>
  </si>
  <si>
    <t>Sálfræðiskor</t>
  </si>
  <si>
    <t>B.S.-próf í viðskiptafræði</t>
  </si>
  <si>
    <t>Kandídatspróf í viðskiptafræði</t>
  </si>
  <si>
    <t>B.A.-próf í sálfræði</t>
  </si>
  <si>
    <t>Diplómapróf í markaðs-og útflutningsfræði</t>
  </si>
  <si>
    <t>Cand.Psych.</t>
  </si>
  <si>
    <t>Diplómapróf í viðskiptatungumálum</t>
  </si>
  <si>
    <t>Meistarapróf í viðskiptafræði</t>
  </si>
  <si>
    <t>Uppeldis- og menntunarfræðiskor</t>
  </si>
  <si>
    <t>Hagfræðiskor</t>
  </si>
  <si>
    <t>B.A.-próf í uppeldis-og menntunarfræði</t>
  </si>
  <si>
    <t>Diplómapróf í uppeldis-og félagsstarfi: Tómstundafræði</t>
  </si>
  <si>
    <t>B.S.-próf í hagfræði</t>
  </si>
  <si>
    <t>Starfsréttindi: Námsráðgjöf</t>
  </si>
  <si>
    <t>B.A.-próf í hagfræði</t>
  </si>
  <si>
    <t>Kennslufræði til kennsluréttinda</t>
  </si>
  <si>
    <t>Meistarapróf í hagfræði</t>
  </si>
  <si>
    <t>M.A.-próf í uppeldis- og menntunarfræði</t>
  </si>
  <si>
    <t>Félagsfræðiskor</t>
  </si>
  <si>
    <t>B.A.-próf í félagsfræði</t>
  </si>
  <si>
    <t>Hagnýt fjölmiðlun</t>
  </si>
  <si>
    <t>Embættispróf í lögfræði</t>
  </si>
  <si>
    <t>Starfsréttindanám í félagsráðgjöf</t>
  </si>
  <si>
    <t>Samtals í deild</t>
  </si>
  <si>
    <t>M.A.-próf í félagsfræði</t>
  </si>
  <si>
    <t>Mannfræði- og þjóðfræðiskor</t>
  </si>
  <si>
    <t>B.A.-próf í mannfræði</t>
  </si>
  <si>
    <t>B.A.-próf í þjóðfræði</t>
  </si>
  <si>
    <t>Stjórnmálafræðiskor</t>
  </si>
  <si>
    <t>B.A.-próf í stjórnmálafræði</t>
  </si>
  <si>
    <t>M.A.-próf í opinberri stefnumótun og stjórnsýslu</t>
  </si>
  <si>
    <t>Doktorspróf í stjórnmálafræði</t>
  </si>
  <si>
    <t>Embættispróf í guðfræði</t>
  </si>
  <si>
    <t>B.A.-próf í guðfræði</t>
  </si>
  <si>
    <t>Bókmenntafræði- og málvísindaskor</t>
  </si>
  <si>
    <t>B.A.-próf djáknanám</t>
  </si>
  <si>
    <t>Djáknanám 30 ein.</t>
  </si>
  <si>
    <t>B.A.-próf í almennri bókmenntafræði</t>
  </si>
  <si>
    <t>Meistarapróf í guðfræði</t>
  </si>
  <si>
    <t>B.A.-próf í almennum málvísindum</t>
  </si>
  <si>
    <t>B.A.-próf í táknmálsfræði</t>
  </si>
  <si>
    <t>M.A.-próf í almennri bókmenntafræði</t>
  </si>
  <si>
    <t>Enskuskor</t>
  </si>
  <si>
    <t>B.A.-próf í ensku</t>
  </si>
  <si>
    <t>M.Paed.-próf í ensku</t>
  </si>
  <si>
    <t>Skor rómanskra og klassískra mála</t>
  </si>
  <si>
    <t>B.A.- próf í spænsku</t>
  </si>
  <si>
    <t>Diplómapróf í hagnýtri spænsku</t>
  </si>
  <si>
    <t>B.A.-próf í frönsku</t>
  </si>
  <si>
    <t>B.A.-próf í ítölsku</t>
  </si>
  <si>
    <t>B.A.-próf í rússnesku</t>
  </si>
  <si>
    <t>Heimspekiskor</t>
  </si>
  <si>
    <t>B.A.-próf í heimspeki</t>
  </si>
  <si>
    <t>M.A.-próf í heimspeki</t>
  </si>
  <si>
    <t>Íslenskuskor</t>
  </si>
  <si>
    <t>B.A.-próf í íslensku</t>
  </si>
  <si>
    <t>Diplómapróf í hagnýtri íslensku</t>
  </si>
  <si>
    <t>B.A.-próf í íslenskri málfræði</t>
  </si>
  <si>
    <t>M.A.-próf í íslenskri málfræði</t>
  </si>
  <si>
    <t>M.A.-próf í íslenskum bókmenntum</t>
  </si>
  <si>
    <t>M.A.-próf í íslenskum fræðum</t>
  </si>
  <si>
    <t>M.Paed.-próf í íslensku</t>
  </si>
  <si>
    <t>M.A.-próf í tungutækni</t>
  </si>
  <si>
    <t>Skor íslensku fyrir erlenda stúdenta</t>
  </si>
  <si>
    <t>B.Ph.Isl.-próf</t>
  </si>
  <si>
    <t>Sagnfræðiskor</t>
  </si>
  <si>
    <t>B.A.-próf í sagnfræði</t>
  </si>
  <si>
    <t>M.A.-próf í sagnfræði</t>
  </si>
  <si>
    <t>Skor þýsku og Norðurlandamála</t>
  </si>
  <si>
    <t>B.A.-próf í dönsku</t>
  </si>
  <si>
    <t>B.A.-próf í sænsku</t>
  </si>
  <si>
    <t>B.A.-próf í þýsku</t>
  </si>
  <si>
    <t>B.S.-próf í hjúkrunarfræði</t>
  </si>
  <si>
    <t>Embættispróf í ljósmóðurfræði</t>
  </si>
  <si>
    <t>Læknisfræðiskor</t>
  </si>
  <si>
    <t>Meistarapróf í hjúkrunarfræði</t>
  </si>
  <si>
    <t>Embættispróf í læknisfræði</t>
  </si>
  <si>
    <t>Meistarapróf í heilbrigðisvísindum</t>
  </si>
  <si>
    <t>Doktorspróf í læknavísindum</t>
  </si>
  <si>
    <t>Kandídatspróf í lyfjafræði</t>
  </si>
  <si>
    <t>Sjúkraþjálfunarskor</t>
  </si>
  <si>
    <t>ok</t>
  </si>
  <si>
    <t>B.S.-próf í sjúkraþjálfun</t>
  </si>
  <si>
    <t>Kandídatspróf í tannlækningum</t>
  </si>
  <si>
    <t>Stærðfræðiskor</t>
  </si>
  <si>
    <t>Umhverfis- og byggingaverkfræðiskor</t>
  </si>
  <si>
    <t>B.S.-próf í stærðfræði</t>
  </si>
  <si>
    <t>B.S.- próf í umhverfis- og byggingarverkfræði</t>
  </si>
  <si>
    <t>Cand.scient.- próf í umhv.- og byggingarverkfr.</t>
  </si>
  <si>
    <t>M.S.-próf í byggingarverkfræði</t>
  </si>
  <si>
    <t>Eðlisfræðiskor</t>
  </si>
  <si>
    <t>B.S.-próf í eðlisfræði</t>
  </si>
  <si>
    <t>Véla- og iðnaðarverkfræðiskor</t>
  </si>
  <si>
    <t>B.S.-próf í jarðeðlisfræði</t>
  </si>
  <si>
    <t>Meistarapróf í jarðeðlisfræði</t>
  </si>
  <si>
    <t>B.S.-próf í véla- og iðnaðarverkfræði</t>
  </si>
  <si>
    <t>Meistarapróf í stjarneðlisfræði</t>
  </si>
  <si>
    <t>Cand.scient.- próf í véla- og iðnaðarverkfræði</t>
  </si>
  <si>
    <t>M.S.-próf í véla- og iðnaðarverkfræði</t>
  </si>
  <si>
    <t>Doktorspróf í véla-og iðnaðarverkfræði</t>
  </si>
  <si>
    <t>Efnafræðiskor</t>
  </si>
  <si>
    <t>B.S.-próf í efnafræði</t>
  </si>
  <si>
    <t>Rafmagns- og tölvuverkfræðiskor</t>
  </si>
  <si>
    <t>B.S.-próf í lífefnafræði</t>
  </si>
  <si>
    <t>Meistarapróf í efnafræði</t>
  </si>
  <si>
    <t>B.S.-próf í rafmagns- og tölvuverkfræði</t>
  </si>
  <si>
    <t>Cand.scient.- próf í rafmagns- og tölvuverkfr.</t>
  </si>
  <si>
    <t>M.S.-próf í rafmagns- og tölvuverkfræði</t>
  </si>
  <si>
    <t>Líffræðiskor</t>
  </si>
  <si>
    <t>B.S.-próf í líffræði</t>
  </si>
  <si>
    <t>Tölvunarfræðiskor</t>
  </si>
  <si>
    <t>Meistarapróf í líffræði</t>
  </si>
  <si>
    <t>4. árs nám í líffræði</t>
  </si>
  <si>
    <t>B.S.-próf í tölvunarfræði</t>
  </si>
  <si>
    <t>Diplómapróf í tölvurekstrarfræði</t>
  </si>
  <si>
    <t>Jarð- og landfræðiskor</t>
  </si>
  <si>
    <t>B.S.-próf í jarðfræði</t>
  </si>
  <si>
    <t>B.S.-próf í landfræði</t>
  </si>
  <si>
    <t>Diplómapróf í ferðamálafræðum</t>
  </si>
  <si>
    <t>Meistarapróf í umhverfisfræðum</t>
  </si>
  <si>
    <t>Meistarapróf í landafræði</t>
  </si>
  <si>
    <t>Meistarapróf í jarðfræði</t>
  </si>
  <si>
    <t>Matvælafræðiskor</t>
  </si>
  <si>
    <t>B.S.-próf í matvælafræði</t>
  </si>
  <si>
    <t>Meistarapróf í matvælafræði</t>
  </si>
  <si>
    <t>Meistarapróf í næringarfræði</t>
  </si>
  <si>
    <t>Diplómapróf í rekstri sjávarútvegsfyrirtækja</t>
  </si>
  <si>
    <t>TVÆR GRÁÐUR</t>
  </si>
  <si>
    <t>Eftirfarandi 9 kandídatar luku 2 gráðum.</t>
  </si>
  <si>
    <t>Nafn</t>
  </si>
  <si>
    <t>Nám</t>
  </si>
  <si>
    <t>Deild</t>
  </si>
  <si>
    <t>Bergþór Smári</t>
  </si>
  <si>
    <t>Verkfræðideild</t>
  </si>
  <si>
    <t>Cand.scient.-próf Rafmagns- og tölvuverkfræði</t>
  </si>
  <si>
    <t>Connie Maria Cuesta-Schmiedl</t>
  </si>
  <si>
    <t>Heimspekideild</t>
  </si>
  <si>
    <t>Félagsvísindadeild</t>
  </si>
  <si>
    <t>Eiríkur Ragnar Eiríksson</t>
  </si>
  <si>
    <t>Hannes Helgason</t>
  </si>
  <si>
    <t xml:space="preserve">B.S.-próf í stærðfræði </t>
  </si>
  <si>
    <t>Raunvísindadeild</t>
  </si>
  <si>
    <t>Hulda Björgvinsdóttir</t>
  </si>
  <si>
    <t>Véla- og iðnaðarverkfræði</t>
  </si>
  <si>
    <t xml:space="preserve">Inger Lill Laukvik </t>
  </si>
  <si>
    <t>Félagsráðgjöf</t>
  </si>
  <si>
    <t>Kristjana Hallgrímsdóttir</t>
  </si>
  <si>
    <t>Þórdís Hauksdóttir</t>
  </si>
  <si>
    <t>Þórdís Linda Guðmundsdóttir</t>
  </si>
  <si>
    <t>Félagsráðjöf</t>
  </si>
  <si>
    <t>Nánari sundurliðun fyrir deildir og skorir er á skjölum sem fylgja hér á eftir. Smellið á flipana neðst í skjalinu.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</si>
</sst>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\-0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00FF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 indent="1"/>
    </xf>
    <xf numFmtId="0" fontId="41" fillId="0" borderId="0" xfId="53" applyAlignment="1">
      <alignment/>
    </xf>
    <xf numFmtId="0" fontId="41" fillId="0" borderId="11" xfId="53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1" fillId="0" borderId="14" xfId="53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49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15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0" fillId="0" borderId="0" xfId="0" applyFont="1" applyAlignment="1">
      <alignment vertical="top"/>
    </xf>
    <xf numFmtId="0" fontId="0" fillId="34" borderId="2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.is/pub/rann/stadtolur/nemendur/brautskraningar/brautskraning_04_files/sheet002.htm#Samantekt!A1" TargetMode="External" /><Relationship Id="rId2" Type="http://schemas.openxmlformats.org/officeDocument/2006/relationships/hyperlink" Target="http://www.hi.is/pub/rann/stadtolur/nemendur/brautskraningar/brautskraning_04_files/sheet003.htm#Samantekt!A1" TargetMode="External" /><Relationship Id="rId3" Type="http://schemas.openxmlformats.org/officeDocument/2006/relationships/hyperlink" Target="http://www.hi.is/pub/rann/stadtolur/nemendur/brautskraningar/brautskraning_04_files/sheet004.htm#Samantekt!A1" TargetMode="External" /><Relationship Id="rId4" Type="http://schemas.openxmlformats.org/officeDocument/2006/relationships/hyperlink" Target="http://www.hi.is/pub/rann/stadtolur/nemendur/brautskraningar/brautskraning_04_files/sheet005.htm#Samantekt!A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i.is/pub/rann/stadtolur/nemendur/brautskraningar/brautskraning_04_files/sheet003.htm#Sheet1!A1" TargetMode="External" /><Relationship Id="rId2" Type="http://schemas.openxmlformats.org/officeDocument/2006/relationships/hyperlink" Target="http://www.hi.is/pub/rann/stadtolur/nemendur/brautskraningar/brautskraning_04_files/sheet004.htm#Sheet1!A1" TargetMode="External" /><Relationship Id="rId3" Type="http://schemas.openxmlformats.org/officeDocument/2006/relationships/hyperlink" Target="http://www.hi.is/pub/rann/stadtolur/nemendur/brautskraningar/brautskraning_04_files/sheet005.htm#Sheet1!A1" TargetMode="External" /><Relationship Id="rId4" Type="http://schemas.openxmlformats.org/officeDocument/2006/relationships/hyperlink" Target="http://www.hi.is/pub/rann/stadtolur/nemendur/brautskraningar/brautskraning_04_files/sheet006.htm#Sheet1!A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i.is/pub/rann/stadtolur/nemendur/brautskraningar/brautskraning_04_files/sheet002.htm#HUGV&#205;SINDI!A1" TargetMode="External" /><Relationship Id="rId2" Type="http://schemas.openxmlformats.org/officeDocument/2006/relationships/hyperlink" Target="http://www.hi.is/pub/rann/stadtolur/nemendur/brautskraningar/brautskraning_04_files/sheet004.htm#HUGV&#205;SINDI!A1" TargetMode="External" /><Relationship Id="rId3" Type="http://schemas.openxmlformats.org/officeDocument/2006/relationships/hyperlink" Target="http://www.hi.is/pub/rann/stadtolur/nemendur/brautskraningar/brautskraning_04_files/sheet005.htm#HUGV&#205;SINDI!A1" TargetMode="External" /><Relationship Id="rId4" Type="http://schemas.openxmlformats.org/officeDocument/2006/relationships/hyperlink" Target="http://www.hi.is/pub/rann/stadtolur/nemendur/brautskraningar/brautskraning_04_files/sheet006.htm#HUGV&#205;SINDI!A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i.is/pub/rann/stadtolur/nemendur/brautskraningar/brautskraning_04_files/sheet002.htm#HEILBRIG&#208;ISV&#205;SINDI!A1" TargetMode="External" /><Relationship Id="rId2" Type="http://schemas.openxmlformats.org/officeDocument/2006/relationships/hyperlink" Target="http://www.hi.is/pub/rann/stadtolur/nemendur/brautskraningar/brautskraning_04_files/sheet003.htm#HEILBRIG&#208;ISV&#205;SINDI!A1" TargetMode="External" /><Relationship Id="rId3" Type="http://schemas.openxmlformats.org/officeDocument/2006/relationships/hyperlink" Target="http://www.hi.is/pub/rann/stadtolur/nemendur/brautskraningar/brautskraning_04_files/sheet005.htm#HEILBRIG&#208;ISV&#205;SINDI!A1" TargetMode="External" /><Relationship Id="rId4" Type="http://schemas.openxmlformats.org/officeDocument/2006/relationships/hyperlink" Target="http://www.hi.is/pub/rann/stadtolur/nemendur/brautskraningar/brautskraning_04_files/sheet006.htm#HEILBRIG&#208;ISV&#205;SINDI!A1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i.is/pub/rann/stadtolur/nemendur/brautskraningar/brautskraning_04_files/sheet002.htm#'VERKFR&#198;&#208;I-%20OG%20RAUNV&#205;SINDI'!A1" TargetMode="External" /><Relationship Id="rId2" Type="http://schemas.openxmlformats.org/officeDocument/2006/relationships/hyperlink" Target="http://www.hi.is/pub/rann/stadtolur/nemendur/brautskraningar/brautskraning_04_files/sheet003.htm#'VERKFR&#198;&#208;I-%20OG%20RAUNV&#205;SINDI'!A1" TargetMode="External" /><Relationship Id="rId3" Type="http://schemas.openxmlformats.org/officeDocument/2006/relationships/hyperlink" Target="http://www.hi.is/pub/rann/stadtolur/nemendur/brautskraningar/brautskraning_04_files/sheet004.htm#'VERKFR&#198;&#208;I-%20OG%20RAUNV&#205;SINDI'!A1" TargetMode="External" /><Relationship Id="rId4" Type="http://schemas.openxmlformats.org/officeDocument/2006/relationships/hyperlink" Target="http://www.hi.is/pub/rann/stadtolur/nemendur/brautskraningar/brautskraning_04_files/sheet006.htm#'VERKFR&#198;&#208;I-%20OG%20RAUNV&#205;SINDI'!A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i.is/pub/rann/stadtolur/nemendur/brautskraningar/brautskraning_04_files/sheet002.htm#'Tv&#230;r%20gr&#225;&#240;ur'!A1" TargetMode="External" /><Relationship Id="rId2" Type="http://schemas.openxmlformats.org/officeDocument/2006/relationships/hyperlink" Target="http://www.hi.is/pub/rann/stadtolur/nemendur/brautskraningar/brautskraning_04_files/sheet003.htm#'Tv&#230;r%20gr&#225;&#240;ur'!A1" TargetMode="External" /><Relationship Id="rId3" Type="http://schemas.openxmlformats.org/officeDocument/2006/relationships/hyperlink" Target="http://www.hi.is/pub/rann/stadtolur/nemendur/brautskraningar/brautskraning_04_files/sheet004.htm#'Tv&#230;r%20gr&#225;&#240;ur'!A1" TargetMode="External" /><Relationship Id="rId4" Type="http://schemas.openxmlformats.org/officeDocument/2006/relationships/hyperlink" Target="http://www.hi.is/pub/rann/stadtolur/nemendur/brautskraningar/brautskraning_04_files/sheet005.htm#'Tv&#230;r%20gr&#225;&#240;ur'!A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6.42187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9" ht="27" customHeight="1">
      <c r="A3" s="78" t="s">
        <v>183</v>
      </c>
      <c r="B3" s="79"/>
      <c r="C3" s="80"/>
      <c r="D3" s="3"/>
      <c r="E3" s="3"/>
      <c r="F3" s="3"/>
      <c r="G3" s="3"/>
      <c r="H3" s="3"/>
      <c r="I3" s="3"/>
    </row>
    <row r="4" spans="1:9" ht="12.75">
      <c r="A4" s="81"/>
      <c r="B4" s="82"/>
      <c r="C4" s="83"/>
      <c r="D4" s="3"/>
      <c r="E4" s="3"/>
      <c r="F4" s="3"/>
      <c r="G4" s="3"/>
      <c r="H4" s="3"/>
      <c r="I4" s="3"/>
    </row>
    <row r="5" spans="1:3" ht="12.75">
      <c r="A5" s="84"/>
      <c r="B5" s="85"/>
      <c r="C5" s="86"/>
    </row>
    <row r="6" ht="12.75">
      <c r="A6" s="6"/>
    </row>
    <row r="7" ht="12.75">
      <c r="A7" s="7" t="s">
        <v>6</v>
      </c>
    </row>
    <row r="8" ht="12.75">
      <c r="A8" s="8" t="s">
        <v>7</v>
      </c>
    </row>
    <row r="12" ht="12.75">
      <c r="A12" s="6" t="s">
        <v>8</v>
      </c>
    </row>
    <row r="13" spans="1:3" ht="12.75">
      <c r="A13" s="9"/>
      <c r="B13" s="9"/>
      <c r="C13" s="9"/>
    </row>
  </sheetData>
  <sheetProtection/>
  <mergeCells count="1">
    <mergeCell ref="A3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4" sqref="A24:IV28"/>
    </sheetView>
  </sheetViews>
  <sheetFormatPr defaultColWidth="9.140625" defaultRowHeight="12.75"/>
  <cols>
    <col min="1" max="1" width="30.140625" style="0" customWidth="1"/>
  </cols>
  <sheetData>
    <row r="2" spans="1:4" ht="18">
      <c r="A2" s="10" t="s">
        <v>9</v>
      </c>
      <c r="B2" s="11" t="s">
        <v>10</v>
      </c>
      <c r="C2" s="11" t="s">
        <v>11</v>
      </c>
      <c r="D2" s="11" t="s">
        <v>12</v>
      </c>
    </row>
    <row r="3" spans="1:4" ht="12.75">
      <c r="A3" s="12" t="s">
        <v>13</v>
      </c>
      <c r="B3" s="13">
        <v>8</v>
      </c>
      <c r="C3" s="13">
        <v>9</v>
      </c>
      <c r="D3" s="13">
        <f aca="true" t="shared" si="0" ref="D3:D14">SUM(B3:C3)</f>
        <v>17</v>
      </c>
    </row>
    <row r="4" spans="1:4" ht="12.75">
      <c r="A4" s="14" t="s">
        <v>14</v>
      </c>
      <c r="B4" s="15">
        <v>23</v>
      </c>
      <c r="C4" s="15">
        <v>35</v>
      </c>
      <c r="D4" s="15">
        <f t="shared" si="0"/>
        <v>58</v>
      </c>
    </row>
    <row r="5" spans="1:4" ht="12.75">
      <c r="A5" s="14" t="s">
        <v>15</v>
      </c>
      <c r="B5" s="15">
        <v>27</v>
      </c>
      <c r="C5" s="15">
        <v>29</v>
      </c>
      <c r="D5" s="15">
        <f t="shared" si="0"/>
        <v>56</v>
      </c>
    </row>
    <row r="6" spans="1:4" ht="12.75">
      <c r="A6" s="14" t="s">
        <v>16</v>
      </c>
      <c r="B6" s="15">
        <v>93</v>
      </c>
      <c r="C6" s="15">
        <v>70</v>
      </c>
      <c r="D6" s="15">
        <f t="shared" si="0"/>
        <v>163</v>
      </c>
    </row>
    <row r="7" spans="1:4" ht="12.75">
      <c r="A7" s="14" t="s">
        <v>17</v>
      </c>
      <c r="B7" s="15">
        <v>45</v>
      </c>
      <c r="C7" s="15">
        <v>107</v>
      </c>
      <c r="D7" s="15">
        <f t="shared" si="0"/>
        <v>152</v>
      </c>
    </row>
    <row r="8" spans="1:4" ht="12.75">
      <c r="A8" s="14" t="s">
        <v>18</v>
      </c>
      <c r="B8" s="15">
        <v>3</v>
      </c>
      <c r="C8" s="15">
        <v>15</v>
      </c>
      <c r="D8" s="15">
        <f t="shared" si="0"/>
        <v>18</v>
      </c>
    </row>
    <row r="9" spans="1:4" ht="12.75">
      <c r="A9" s="14" t="s">
        <v>19</v>
      </c>
      <c r="B9" s="15">
        <v>5</v>
      </c>
      <c r="C9" s="15">
        <v>1</v>
      </c>
      <c r="D9" s="15">
        <f t="shared" si="0"/>
        <v>6</v>
      </c>
    </row>
    <row r="10" spans="1:4" ht="12.75">
      <c r="A10" s="14" t="s">
        <v>20</v>
      </c>
      <c r="B10" s="15">
        <v>112</v>
      </c>
      <c r="C10" s="15">
        <v>21</v>
      </c>
      <c r="D10" s="15">
        <f t="shared" si="0"/>
        <v>133</v>
      </c>
    </row>
    <row r="11" spans="1:4" ht="12.75">
      <c r="A11" s="14" t="s">
        <v>21</v>
      </c>
      <c r="B11" s="15">
        <v>58</v>
      </c>
      <c r="C11" s="15">
        <v>78</v>
      </c>
      <c r="D11" s="15">
        <f t="shared" si="0"/>
        <v>136</v>
      </c>
    </row>
    <row r="12" spans="1:4" ht="12.75">
      <c r="A12" s="14" t="s">
        <v>22</v>
      </c>
      <c r="B12" s="15">
        <v>65</v>
      </c>
      <c r="C12" s="15">
        <v>169</v>
      </c>
      <c r="D12" s="15">
        <f t="shared" si="0"/>
        <v>234</v>
      </c>
    </row>
    <row r="13" spans="1:4" ht="12.75">
      <c r="A13" s="14" t="s">
        <v>23</v>
      </c>
      <c r="B13" s="15">
        <v>1</v>
      </c>
      <c r="C13" s="15">
        <v>100</v>
      </c>
      <c r="D13" s="15">
        <f t="shared" si="0"/>
        <v>101</v>
      </c>
    </row>
    <row r="14" spans="1:4" ht="12.75">
      <c r="A14" s="14" t="s">
        <v>24</v>
      </c>
      <c r="B14" s="15">
        <f>SUM(B3:B13)</f>
        <v>440</v>
      </c>
      <c r="C14" s="15">
        <f>SUM(C3:C13)</f>
        <v>634</v>
      </c>
      <c r="D14" s="15">
        <f t="shared" si="0"/>
        <v>1074</v>
      </c>
    </row>
    <row r="19" ht="12.75">
      <c r="A19" s="5" t="s">
        <v>1</v>
      </c>
    </row>
    <row r="20" ht="12.75">
      <c r="A20" s="5" t="s">
        <v>2</v>
      </c>
    </row>
    <row r="21" ht="12.75">
      <c r="A21" s="5" t="s">
        <v>3</v>
      </c>
    </row>
    <row r="22" ht="12.75">
      <c r="A22" s="5" t="s">
        <v>4</v>
      </c>
    </row>
    <row r="23" ht="12.75">
      <c r="A23" s="6"/>
    </row>
  </sheetData>
  <sheetProtection/>
  <hyperlinks>
    <hyperlink ref="A19" r:id="rId1" display="http://www.hi.is/pub/rann/stadtolur/nemendur/brautskraningar/brautskraning_04_files/sheet002.htm#Samantekt!A1"/>
    <hyperlink ref="A20" r:id="rId2" display="http://www.hi.is/pub/rann/stadtolur/nemendur/brautskraningar/brautskraning_04_files/sheet003.htm#Samantekt!A1"/>
    <hyperlink ref="A21" r:id="rId3" display="http://www.hi.is/pub/rann/stadtolur/nemendur/brautskraningar/brautskraning_04_files/sheet004.htm#Samantekt!A1"/>
    <hyperlink ref="A22" r:id="rId4" display="http://www.hi.is/pub/rann/stadtolur/nemendur/brautskraningar/brautskraning_04_files/sheet005.htm#Samantekt!A1"/>
  </hyperlink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22">
      <selection activeCell="A49" sqref="A49:IV49"/>
    </sheetView>
  </sheetViews>
  <sheetFormatPr defaultColWidth="9.140625" defaultRowHeight="12.75"/>
  <cols>
    <col min="1" max="1" width="39.7109375" style="0" customWidth="1"/>
    <col min="6" max="6" width="24.421875" style="0" customWidth="1"/>
  </cols>
  <sheetData>
    <row r="2" spans="1:10" ht="15.75">
      <c r="A2" s="87" t="s">
        <v>22</v>
      </c>
      <c r="B2" s="88"/>
      <c r="C2" s="88"/>
      <c r="D2" s="89"/>
      <c r="E2" s="9"/>
      <c r="F2" s="87" t="s">
        <v>16</v>
      </c>
      <c r="G2" s="88"/>
      <c r="H2" s="88"/>
      <c r="I2" s="89"/>
      <c r="J2" s="9"/>
    </row>
    <row r="3" spans="1:10" ht="15.75">
      <c r="A3" s="20"/>
      <c r="B3" s="21" t="s">
        <v>10</v>
      </c>
      <c r="C3" s="21" t="s">
        <v>11</v>
      </c>
      <c r="D3" s="21" t="s">
        <v>12</v>
      </c>
      <c r="E3" s="9"/>
      <c r="F3" s="20"/>
      <c r="G3" s="21" t="s">
        <v>10</v>
      </c>
      <c r="H3" s="21" t="s">
        <v>11</v>
      </c>
      <c r="I3" s="21" t="s">
        <v>12</v>
      </c>
      <c r="J3" s="9"/>
    </row>
    <row r="4" spans="1:10" ht="15.75">
      <c r="A4" s="23" t="s">
        <v>25</v>
      </c>
      <c r="B4" s="24">
        <f>SUM(B10+B16+B25+B33+B39+B46)</f>
        <v>48</v>
      </c>
      <c r="C4" s="24">
        <f>SUM(C10+C16+C25+C33+C39+C46)</f>
        <v>186</v>
      </c>
      <c r="D4" s="24">
        <f>SUM(D10+D16+D25+D33+D39+D46)</f>
        <v>234</v>
      </c>
      <c r="E4" s="9"/>
      <c r="F4" s="23" t="s">
        <v>25</v>
      </c>
      <c r="G4" s="24">
        <f>SUM(G8+G17+G24)</f>
        <v>93</v>
      </c>
      <c r="H4" s="24">
        <f>SUM(H8+H17+H24)</f>
        <v>70</v>
      </c>
      <c r="I4" s="24">
        <f>SUM(I8+I17+I24)</f>
        <v>163</v>
      </c>
      <c r="J4" s="9"/>
    </row>
    <row r="5" spans="1:10" ht="15.75">
      <c r="A5" s="22"/>
      <c r="B5" s="16"/>
      <c r="C5" s="16"/>
      <c r="D5" s="16"/>
      <c r="E5" s="9"/>
      <c r="F5" s="25"/>
      <c r="G5" s="26"/>
      <c r="H5" s="26"/>
      <c r="I5" s="26"/>
      <c r="J5" s="9"/>
    </row>
    <row r="6" spans="1:10" ht="12.75">
      <c r="A6" s="90" t="s">
        <v>26</v>
      </c>
      <c r="B6" s="91"/>
      <c r="C6" s="91"/>
      <c r="D6" s="92"/>
      <c r="E6" s="9"/>
      <c r="F6" s="90" t="s">
        <v>27</v>
      </c>
      <c r="G6" s="91"/>
      <c r="H6" s="91"/>
      <c r="I6" s="92"/>
      <c r="J6" s="9"/>
    </row>
    <row r="7" spans="1:10" ht="12.75">
      <c r="A7" s="8"/>
      <c r="B7" s="29" t="s">
        <v>10</v>
      </c>
      <c r="C7" s="29" t="s">
        <v>11</v>
      </c>
      <c r="D7" s="29" t="s">
        <v>12</v>
      </c>
      <c r="E7" s="9"/>
      <c r="F7" s="8"/>
      <c r="G7" s="29" t="s">
        <v>10</v>
      </c>
      <c r="H7" s="29" t="s">
        <v>11</v>
      </c>
      <c r="I7" s="29" t="s">
        <v>12</v>
      </c>
      <c r="J7" s="9"/>
    </row>
    <row r="8" spans="1:10" ht="12.75">
      <c r="A8" s="8" t="s">
        <v>28</v>
      </c>
      <c r="B8" s="30">
        <v>1</v>
      </c>
      <c r="C8" s="30">
        <v>18</v>
      </c>
      <c r="D8" s="30">
        <f>SUM(B8:C8)</f>
        <v>19</v>
      </c>
      <c r="E8" s="9"/>
      <c r="F8" s="8" t="s">
        <v>29</v>
      </c>
      <c r="G8" s="15">
        <v>1</v>
      </c>
      <c r="H8" s="15">
        <v>0</v>
      </c>
      <c r="I8" s="15">
        <v>1</v>
      </c>
      <c r="J8" s="9"/>
    </row>
    <row r="9" spans="1:10" ht="12.75">
      <c r="A9" s="8" t="s">
        <v>30</v>
      </c>
      <c r="B9" s="30">
        <v>1</v>
      </c>
      <c r="C9" s="30"/>
      <c r="D9" s="30">
        <f>SUM(B9:C9)</f>
        <v>1</v>
      </c>
      <c r="E9" s="9"/>
      <c r="J9" s="9"/>
    </row>
    <row r="10" spans="1:10" ht="12.75">
      <c r="A10" s="14" t="s">
        <v>31</v>
      </c>
      <c r="B10" s="15">
        <f>SUM(B8:B9)</f>
        <v>2</v>
      </c>
      <c r="C10" s="15">
        <f>SUM(C8:C9)</f>
        <v>18</v>
      </c>
      <c r="D10" s="15">
        <f>SUM(D8:D9)</f>
        <v>20</v>
      </c>
      <c r="E10" s="9"/>
      <c r="F10" s="90" t="s">
        <v>32</v>
      </c>
      <c r="G10" s="91"/>
      <c r="H10" s="91"/>
      <c r="I10" s="92"/>
      <c r="J10" s="9"/>
    </row>
    <row r="11" spans="5:10" ht="12.75">
      <c r="E11" s="9"/>
      <c r="F11" s="8"/>
      <c r="G11" s="29" t="s">
        <v>10</v>
      </c>
      <c r="H11" s="29" t="s">
        <v>11</v>
      </c>
      <c r="I11" s="29" t="s">
        <v>12</v>
      </c>
      <c r="J11" s="9"/>
    </row>
    <row r="12" spans="1:10" ht="12.75">
      <c r="A12" s="31" t="s">
        <v>33</v>
      </c>
      <c r="B12" s="32"/>
      <c r="C12" s="32"/>
      <c r="D12" s="32"/>
      <c r="E12" s="9"/>
      <c r="F12" s="8" t="s">
        <v>34</v>
      </c>
      <c r="G12" s="30">
        <v>54</v>
      </c>
      <c r="H12" s="30">
        <v>37</v>
      </c>
      <c r="I12" s="30">
        <f>SUM(G12:H12)</f>
        <v>91</v>
      </c>
      <c r="J12" s="9"/>
    </row>
    <row r="13" spans="1:10" ht="12.75">
      <c r="A13" s="8"/>
      <c r="B13" s="29" t="s">
        <v>10</v>
      </c>
      <c r="C13" s="29" t="s">
        <v>11</v>
      </c>
      <c r="D13" s="29" t="s">
        <v>12</v>
      </c>
      <c r="E13" s="9"/>
      <c r="F13" s="8" t="s">
        <v>35</v>
      </c>
      <c r="G13" s="30">
        <v>18</v>
      </c>
      <c r="H13" s="30">
        <v>20</v>
      </c>
      <c r="I13" s="30">
        <f>SUM(G13:H13)</f>
        <v>38</v>
      </c>
      <c r="J13" s="9"/>
    </row>
    <row r="14" spans="1:10" ht="12.75">
      <c r="A14" s="8" t="s">
        <v>36</v>
      </c>
      <c r="B14" s="30">
        <v>11</v>
      </c>
      <c r="C14" s="30">
        <v>37</v>
      </c>
      <c r="D14" s="30">
        <f>SUM(B14:C14)</f>
        <v>48</v>
      </c>
      <c r="E14" s="9"/>
      <c r="F14" s="8" t="s">
        <v>37</v>
      </c>
      <c r="G14" s="30">
        <v>2</v>
      </c>
      <c r="H14" s="30">
        <v>2</v>
      </c>
      <c r="I14" s="30">
        <f>SUM(G14:H14)</f>
        <v>4</v>
      </c>
      <c r="J14" s="9"/>
    </row>
    <row r="15" spans="1:10" ht="12.75">
      <c r="A15" s="8" t="s">
        <v>38</v>
      </c>
      <c r="B15" s="30">
        <v>5</v>
      </c>
      <c r="C15" s="30">
        <v>7</v>
      </c>
      <c r="D15" s="30">
        <f>SUM(B15:C15)</f>
        <v>12</v>
      </c>
      <c r="E15" s="9"/>
      <c r="F15" s="8" t="s">
        <v>39</v>
      </c>
      <c r="G15" s="30">
        <v>0</v>
      </c>
      <c r="H15" s="30">
        <v>1</v>
      </c>
      <c r="I15" s="30">
        <f>SUM(G15:H15)</f>
        <v>1</v>
      </c>
      <c r="J15" s="9"/>
    </row>
    <row r="16" spans="1:10" ht="12.75">
      <c r="A16" s="14" t="s">
        <v>31</v>
      </c>
      <c r="B16" s="15">
        <f>SUM(B14:B15)</f>
        <v>16</v>
      </c>
      <c r="C16" s="15">
        <f>SUM(C14:C15)</f>
        <v>44</v>
      </c>
      <c r="D16" s="15">
        <f>SUM(D14:D15)</f>
        <v>60</v>
      </c>
      <c r="E16" s="9"/>
      <c r="F16" s="8" t="s">
        <v>40</v>
      </c>
      <c r="G16" s="30">
        <v>6</v>
      </c>
      <c r="H16" s="30">
        <v>4</v>
      </c>
      <c r="I16" s="30">
        <f>SUM(G16:H16)</f>
        <v>10</v>
      </c>
      <c r="J16" s="9"/>
    </row>
    <row r="17" spans="5:10" ht="12.75">
      <c r="E17" s="9"/>
      <c r="F17" s="33" t="s">
        <v>31</v>
      </c>
      <c r="G17" s="34">
        <f>SUM(G12:G16)</f>
        <v>80</v>
      </c>
      <c r="H17" s="34">
        <f>SUM(H12:H16)</f>
        <v>64</v>
      </c>
      <c r="I17" s="34">
        <f>SUM(I12:I16)</f>
        <v>144</v>
      </c>
      <c r="J17" s="9"/>
    </row>
    <row r="18" spans="1:10" ht="12.75">
      <c r="A18" s="31" t="s">
        <v>41</v>
      </c>
      <c r="B18" s="32"/>
      <c r="C18" s="32"/>
      <c r="D18" s="32"/>
      <c r="E18" s="9"/>
      <c r="F18" s="35"/>
      <c r="G18" s="19"/>
      <c r="H18" s="19"/>
      <c r="I18" s="36"/>
      <c r="J18" s="9"/>
    </row>
    <row r="19" spans="1:10" ht="12.75">
      <c r="A19" s="8"/>
      <c r="B19" s="29" t="s">
        <v>10</v>
      </c>
      <c r="C19" s="29" t="s">
        <v>11</v>
      </c>
      <c r="D19" s="29" t="s">
        <v>12</v>
      </c>
      <c r="E19" s="9"/>
      <c r="F19" s="37" t="s">
        <v>42</v>
      </c>
      <c r="G19" s="38"/>
      <c r="H19" s="38"/>
      <c r="I19" s="39"/>
      <c r="J19" s="9"/>
    </row>
    <row r="20" spans="1:10" ht="12.75">
      <c r="A20" s="8" t="s">
        <v>43</v>
      </c>
      <c r="B20" s="30"/>
      <c r="C20" s="30">
        <v>4</v>
      </c>
      <c r="D20" s="30">
        <f>SUM(B20:C20)</f>
        <v>4</v>
      </c>
      <c r="E20" s="9"/>
      <c r="F20" s="8"/>
      <c r="G20" s="29" t="s">
        <v>10</v>
      </c>
      <c r="H20" s="29" t="s">
        <v>11</v>
      </c>
      <c r="I20" s="29" t="s">
        <v>12</v>
      </c>
      <c r="J20" s="9"/>
    </row>
    <row r="21" spans="1:10" ht="12.75">
      <c r="A21" s="8" t="s">
        <v>44</v>
      </c>
      <c r="B21" s="30"/>
      <c r="C21" s="30">
        <v>1</v>
      </c>
      <c r="D21" s="30">
        <f>SUM(B21:C21)</f>
        <v>1</v>
      </c>
      <c r="E21" s="9"/>
      <c r="F21" s="8" t="s">
        <v>45</v>
      </c>
      <c r="G21" s="30">
        <v>4</v>
      </c>
      <c r="H21" s="30">
        <v>2</v>
      </c>
      <c r="I21" s="30">
        <f>SUM(G21:H21)</f>
        <v>6</v>
      </c>
      <c r="J21" s="9"/>
    </row>
    <row r="22" spans="1:10" ht="12.75">
      <c r="A22" s="8" t="s">
        <v>46</v>
      </c>
      <c r="B22" s="30"/>
      <c r="C22" s="30">
        <v>10</v>
      </c>
      <c r="D22" s="30">
        <f>SUM(B22:C22)</f>
        <v>10</v>
      </c>
      <c r="E22" s="9"/>
      <c r="F22" s="8" t="s">
        <v>47</v>
      </c>
      <c r="G22" s="30">
        <v>4</v>
      </c>
      <c r="H22" s="30">
        <v>2</v>
      </c>
      <c r="I22" s="30">
        <f>SUM(G22:H22)</f>
        <v>6</v>
      </c>
      <c r="J22" s="9"/>
    </row>
    <row r="23" spans="1:10" ht="12.75">
      <c r="A23" s="8" t="s">
        <v>48</v>
      </c>
      <c r="B23" s="30">
        <v>3</v>
      </c>
      <c r="C23" s="30">
        <v>25</v>
      </c>
      <c r="D23" s="30">
        <f>SUM(B23:C23)</f>
        <v>28</v>
      </c>
      <c r="E23" s="9"/>
      <c r="F23" s="8" t="s">
        <v>49</v>
      </c>
      <c r="G23" s="30">
        <v>4</v>
      </c>
      <c r="H23" s="30">
        <v>2</v>
      </c>
      <c r="I23" s="30">
        <f>SUM(G23:H23)</f>
        <v>6</v>
      </c>
      <c r="J23" s="9"/>
    </row>
    <row r="24" spans="1:10" ht="12.75">
      <c r="A24" s="8" t="s">
        <v>50</v>
      </c>
      <c r="B24" s="30"/>
      <c r="C24" s="30">
        <v>5</v>
      </c>
      <c r="D24" s="30">
        <f>SUM(B24:C24)</f>
        <v>5</v>
      </c>
      <c r="E24" s="9"/>
      <c r="F24" s="33" t="s">
        <v>31</v>
      </c>
      <c r="G24" s="34">
        <f>SUM(G21:G23)</f>
        <v>12</v>
      </c>
      <c r="H24" s="34">
        <f>SUM(H21:H23)</f>
        <v>6</v>
      </c>
      <c r="I24" s="34">
        <f>SUM(I21:I23)</f>
        <v>18</v>
      </c>
      <c r="J24" s="9"/>
    </row>
    <row r="25" spans="1:10" ht="12.75">
      <c r="A25" s="14" t="s">
        <v>31</v>
      </c>
      <c r="B25" s="15">
        <f>SUM(B20:B24)</f>
        <v>3</v>
      </c>
      <c r="C25" s="15">
        <f>SUM(C20:C24)</f>
        <v>45</v>
      </c>
      <c r="D25" s="15">
        <f>SUM(D20:D24)</f>
        <v>48</v>
      </c>
      <c r="E25" s="9"/>
      <c r="F25" s="35"/>
      <c r="G25" s="19"/>
      <c r="H25" s="19"/>
      <c r="I25" s="36"/>
      <c r="J25" s="9"/>
    </row>
    <row r="26" spans="5:10" ht="12.75">
      <c r="E26" s="9"/>
      <c r="F26" s="9"/>
      <c r="G26" s="9"/>
      <c r="H26" s="9"/>
      <c r="I26" s="9"/>
      <c r="J26" s="9"/>
    </row>
    <row r="27" spans="1:10" ht="12.75">
      <c r="A27" s="31" t="s">
        <v>51</v>
      </c>
      <c r="B27" s="32"/>
      <c r="C27" s="32"/>
      <c r="D27" s="32"/>
      <c r="E27" s="9"/>
      <c r="F27" s="9"/>
      <c r="G27" s="9"/>
      <c r="H27" s="9"/>
      <c r="I27" s="9"/>
      <c r="J27" s="9"/>
    </row>
    <row r="28" spans="1:10" ht="15.75">
      <c r="A28" s="8"/>
      <c r="B28" s="29" t="s">
        <v>10</v>
      </c>
      <c r="C28" s="29" t="s">
        <v>11</v>
      </c>
      <c r="D28" s="29" t="s">
        <v>12</v>
      </c>
      <c r="E28" s="9"/>
      <c r="F28" s="18" t="s">
        <v>15</v>
      </c>
      <c r="G28" s="40"/>
      <c r="H28" s="40"/>
      <c r="I28" s="41"/>
      <c r="J28" s="9"/>
    </row>
    <row r="29" spans="1:10" ht="12.75">
      <c r="A29" s="8" t="s">
        <v>52</v>
      </c>
      <c r="B29" s="30">
        <v>5</v>
      </c>
      <c r="C29" s="30">
        <v>18</v>
      </c>
      <c r="D29" s="30">
        <f>SUM(B29:C29)</f>
        <v>23</v>
      </c>
      <c r="E29" s="9"/>
      <c r="F29" s="8"/>
      <c r="G29" s="42" t="s">
        <v>10</v>
      </c>
      <c r="H29" s="42" t="s">
        <v>11</v>
      </c>
      <c r="I29" s="42" t="s">
        <v>12</v>
      </c>
      <c r="J29" s="9"/>
    </row>
    <row r="30" spans="1:10" ht="12.75">
      <c r="A30" s="8" t="s">
        <v>53</v>
      </c>
      <c r="B30" s="30">
        <v>3</v>
      </c>
      <c r="C30" s="30">
        <v>5</v>
      </c>
      <c r="D30" s="30">
        <f>SUM(B30:C30)</f>
        <v>8</v>
      </c>
      <c r="E30" s="9"/>
      <c r="F30" s="8" t="s">
        <v>54</v>
      </c>
      <c r="G30" s="36">
        <v>27</v>
      </c>
      <c r="H30" s="36">
        <v>29</v>
      </c>
      <c r="I30" s="36">
        <f>SUM(G30:H30)</f>
        <v>56</v>
      </c>
      <c r="J30" s="9"/>
    </row>
    <row r="31" spans="1:10" ht="12.75">
      <c r="A31" s="8" t="s">
        <v>55</v>
      </c>
      <c r="B31" s="30"/>
      <c r="C31" s="30">
        <v>15</v>
      </c>
      <c r="D31" s="30">
        <f>SUM(B31:C31)</f>
        <v>15</v>
      </c>
      <c r="E31" s="9"/>
      <c r="F31" s="14" t="s">
        <v>56</v>
      </c>
      <c r="G31" s="15">
        <f>SUM(G30)</f>
        <v>27</v>
      </c>
      <c r="H31" s="15">
        <f>SUM(H30)</f>
        <v>29</v>
      </c>
      <c r="I31" s="15">
        <f>SUM(I30)</f>
        <v>56</v>
      </c>
      <c r="J31" s="9"/>
    </row>
    <row r="32" spans="1:10" ht="12.75">
      <c r="A32" s="8" t="s">
        <v>57</v>
      </c>
      <c r="B32" s="30"/>
      <c r="C32" s="30">
        <v>1</v>
      </c>
      <c r="D32" s="30">
        <f>SUM(B32:C32)</f>
        <v>1</v>
      </c>
      <c r="E32" s="9"/>
      <c r="F32" s="8"/>
      <c r="G32" s="30"/>
      <c r="H32" s="30"/>
      <c r="I32" s="30"/>
      <c r="J32" s="9"/>
    </row>
    <row r="33" spans="1:10" ht="12.75">
      <c r="A33" s="14" t="s">
        <v>31</v>
      </c>
      <c r="B33" s="15">
        <f>SUM(B29:B32)</f>
        <v>8</v>
      </c>
      <c r="C33" s="15">
        <f>SUM(C29:C32)</f>
        <v>39</v>
      </c>
      <c r="D33" s="15">
        <f>SUM(D29:D32)</f>
        <v>47</v>
      </c>
      <c r="E33" s="9"/>
      <c r="F33" s="9"/>
      <c r="G33" s="9"/>
      <c r="H33" s="9"/>
      <c r="I33" s="9"/>
      <c r="J33" s="9"/>
    </row>
    <row r="34" ht="12.75">
      <c r="E34" s="9"/>
    </row>
    <row r="35" spans="1:5" ht="12.75">
      <c r="A35" s="31" t="s">
        <v>58</v>
      </c>
      <c r="B35" s="32"/>
      <c r="C35" s="32"/>
      <c r="D35" s="32"/>
      <c r="E35" s="9"/>
    </row>
    <row r="36" spans="2:5" ht="12.75">
      <c r="B36" s="43" t="s">
        <v>10</v>
      </c>
      <c r="C36" s="42" t="s">
        <v>11</v>
      </c>
      <c r="D36" s="42" t="s">
        <v>12</v>
      </c>
      <c r="E36" s="9"/>
    </row>
    <row r="37" spans="1:5" ht="12.75">
      <c r="A37" s="44" t="s">
        <v>59</v>
      </c>
      <c r="B37" s="36">
        <v>4</v>
      </c>
      <c r="C37" s="36">
        <v>20</v>
      </c>
      <c r="D37" s="36">
        <f>SUM(B37:C37)</f>
        <v>24</v>
      </c>
      <c r="E37" s="9"/>
    </row>
    <row r="38" spans="1:5" ht="12.75">
      <c r="A38" s="8" t="s">
        <v>60</v>
      </c>
      <c r="B38" s="30">
        <v>1</v>
      </c>
      <c r="C38" s="30">
        <v>4</v>
      </c>
      <c r="D38" s="30">
        <f>SUM(B38:C38)</f>
        <v>5</v>
      </c>
      <c r="E38" s="9"/>
    </row>
    <row r="39" spans="1:5" ht="12.75">
      <c r="A39" s="14" t="s">
        <v>31</v>
      </c>
      <c r="B39" s="15">
        <f>SUM(B37:B38)</f>
        <v>5</v>
      </c>
      <c r="C39" s="15">
        <f>SUM(C37:C38)</f>
        <v>24</v>
      </c>
      <c r="D39" s="15">
        <f>SUM(D37:D38)</f>
        <v>29</v>
      </c>
      <c r="E39" s="9"/>
    </row>
    <row r="40" ht="12.75">
      <c r="E40" s="9"/>
    </row>
    <row r="41" spans="1:5" ht="12.75">
      <c r="A41" s="31" t="s">
        <v>61</v>
      </c>
      <c r="B41" s="32"/>
      <c r="C41" s="32"/>
      <c r="D41" s="32"/>
      <c r="E41" s="9"/>
    </row>
    <row r="42" spans="1:5" ht="12.75">
      <c r="A42" s="8"/>
      <c r="B42" s="29" t="s">
        <v>10</v>
      </c>
      <c r="C42" s="29" t="s">
        <v>11</v>
      </c>
      <c r="D42" s="29" t="s">
        <v>12</v>
      </c>
      <c r="E42" s="9"/>
    </row>
    <row r="43" spans="1:5" ht="12.75">
      <c r="A43" s="8" t="s">
        <v>62</v>
      </c>
      <c r="B43" s="30">
        <v>13</v>
      </c>
      <c r="C43" s="30">
        <v>15</v>
      </c>
      <c r="D43" s="30">
        <f>SUM(B43:C43)</f>
        <v>28</v>
      </c>
      <c r="E43" s="9"/>
    </row>
    <row r="44" spans="1:5" ht="12.75">
      <c r="A44" s="8" t="s">
        <v>63</v>
      </c>
      <c r="B44" s="30">
        <v>1</v>
      </c>
      <c r="C44" s="30"/>
      <c r="D44" s="30">
        <f>SUM(B44:C44)</f>
        <v>1</v>
      </c>
      <c r="E44" s="9"/>
    </row>
    <row r="45" spans="1:5" ht="12.75">
      <c r="A45" s="8" t="s">
        <v>64</v>
      </c>
      <c r="B45" s="30"/>
      <c r="C45" s="30">
        <v>1</v>
      </c>
      <c r="D45" s="30">
        <f>SUM(B45:C45)</f>
        <v>1</v>
      </c>
      <c r="E45" s="9"/>
    </row>
    <row r="46" spans="1:5" ht="12.75">
      <c r="A46" s="14" t="s">
        <v>31</v>
      </c>
      <c r="B46" s="15">
        <f>SUM(B43:B45)</f>
        <v>14</v>
      </c>
      <c r="C46" s="15">
        <f>SUM(C43:C45)</f>
        <v>16</v>
      </c>
      <c r="D46" s="15">
        <f>SUM(D43:D45)</f>
        <v>30</v>
      </c>
      <c r="E46" s="9"/>
    </row>
    <row r="47" spans="1:5" ht="12.75">
      <c r="A47" s="9"/>
      <c r="B47" s="9"/>
      <c r="C47" s="27"/>
      <c r="D47" s="27"/>
      <c r="E47" s="27"/>
    </row>
    <row r="51" ht="12.75">
      <c r="A51" s="45" t="s">
        <v>2</v>
      </c>
    </row>
    <row r="52" ht="12.75">
      <c r="A52" s="5" t="s">
        <v>3</v>
      </c>
    </row>
    <row r="53" ht="12.75">
      <c r="A53" s="5" t="s">
        <v>4</v>
      </c>
    </row>
    <row r="55" ht="12.75">
      <c r="A55" s="4" t="s">
        <v>5</v>
      </c>
    </row>
  </sheetData>
  <sheetProtection/>
  <mergeCells count="5">
    <mergeCell ref="A2:D2"/>
    <mergeCell ref="F2:I2"/>
    <mergeCell ref="A6:D6"/>
    <mergeCell ref="F6:I6"/>
    <mergeCell ref="F10:I10"/>
  </mergeCells>
  <hyperlinks>
    <hyperlink ref="A51" r:id="rId1" display="http://www.hi.is/pub/rann/stadtolur/nemendur/brautskraningar/brautskraning_04_files/sheet003.htm#Sheet1!A1"/>
    <hyperlink ref="A52" r:id="rId2" display="http://www.hi.is/pub/rann/stadtolur/nemendur/brautskraningar/brautskraning_04_files/sheet004.htm#Sheet1!A1"/>
    <hyperlink ref="A53" r:id="rId3" display="http://www.hi.is/pub/rann/stadtolur/nemendur/brautskraningar/brautskraning_04_files/sheet005.htm#Sheet1!A1"/>
    <hyperlink ref="A55" r:id="rId4" display="http://www.hi.is/pub/rann/stadtolur/nemendur/brautskraningar/brautskraning_04_files/sheet006.htm#Sheet1!A1"/>
  </hyperlink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40">
      <selection activeCell="D83" sqref="D83"/>
    </sheetView>
  </sheetViews>
  <sheetFormatPr defaultColWidth="9.140625" defaultRowHeight="12.75"/>
  <cols>
    <col min="1" max="1" width="32.28125" style="0" customWidth="1"/>
    <col min="6" max="6" width="19.57421875" style="0" customWidth="1"/>
  </cols>
  <sheetData>
    <row r="2" spans="1:10" ht="15.75">
      <c r="A2" s="17" t="s">
        <v>17</v>
      </c>
      <c r="B2" s="9"/>
      <c r="C2" s="9"/>
      <c r="D2" s="9"/>
      <c r="E2" s="9"/>
      <c r="F2" s="17" t="s">
        <v>13</v>
      </c>
      <c r="G2" s="17"/>
      <c r="H2" s="9"/>
      <c r="I2" s="9"/>
      <c r="J2" s="9"/>
    </row>
    <row r="3" spans="1:10" ht="15.75">
      <c r="A3" s="46"/>
      <c r="B3" s="47" t="s">
        <v>10</v>
      </c>
      <c r="C3" s="47" t="s">
        <v>11</v>
      </c>
      <c r="D3" s="47" t="s">
        <v>12</v>
      </c>
      <c r="E3" s="9"/>
      <c r="F3" s="44"/>
      <c r="G3" s="48" t="s">
        <v>10</v>
      </c>
      <c r="H3" s="48" t="s">
        <v>11</v>
      </c>
      <c r="I3" s="48" t="s">
        <v>12</v>
      </c>
      <c r="J3" s="9"/>
    </row>
    <row r="4" spans="1:10" ht="15.75">
      <c r="A4" s="23" t="s">
        <v>25</v>
      </c>
      <c r="B4" s="24">
        <f>SUM(B12+B18+B27+B33+B45+B50+B56+B63)</f>
        <v>45</v>
      </c>
      <c r="C4" s="24">
        <f>SUM(C12+C18+C27+C33+C45+C50+C56+C63)</f>
        <v>107</v>
      </c>
      <c r="D4" s="24">
        <f>SUM(D12+D18+D27+D33+D45+D50+D56+D63)</f>
        <v>152</v>
      </c>
      <c r="E4" s="9"/>
      <c r="F4" s="8" t="s">
        <v>65</v>
      </c>
      <c r="G4" s="30">
        <v>5</v>
      </c>
      <c r="H4" s="30">
        <v>6</v>
      </c>
      <c r="I4" s="30">
        <f>SUM(G4:H4)</f>
        <v>11</v>
      </c>
      <c r="J4" s="9"/>
    </row>
    <row r="5" spans="5:10" ht="12.75">
      <c r="E5" s="9"/>
      <c r="F5" s="8" t="s">
        <v>66</v>
      </c>
      <c r="G5" s="30">
        <v>3</v>
      </c>
      <c r="H5" s="30">
        <v>1</v>
      </c>
      <c r="I5" s="30">
        <f>SUM(G5:H5)</f>
        <v>4</v>
      </c>
      <c r="J5" s="9"/>
    </row>
    <row r="6" spans="1:10" ht="12.75">
      <c r="A6" s="49" t="s">
        <v>67</v>
      </c>
      <c r="B6" s="32"/>
      <c r="C6" s="32"/>
      <c r="D6" s="32"/>
      <c r="E6" s="9"/>
      <c r="F6" s="8" t="s">
        <v>68</v>
      </c>
      <c r="G6" s="30"/>
      <c r="H6" s="30">
        <v>1</v>
      </c>
      <c r="I6" s="30">
        <f>SUM(G6:H6)</f>
        <v>1</v>
      </c>
      <c r="J6" s="9"/>
    </row>
    <row r="7" spans="2:10" ht="12.75">
      <c r="B7" s="50" t="s">
        <v>10</v>
      </c>
      <c r="C7" s="29" t="s">
        <v>11</v>
      </c>
      <c r="D7" s="29" t="s">
        <v>12</v>
      </c>
      <c r="E7" s="9"/>
      <c r="F7" s="8" t="s">
        <v>69</v>
      </c>
      <c r="G7" s="30"/>
      <c r="H7" s="30">
        <v>1</v>
      </c>
      <c r="I7" s="30">
        <f>SUM(G7:H7)</f>
        <v>1</v>
      </c>
      <c r="J7" s="9"/>
    </row>
    <row r="8" spans="1:10" ht="12.75">
      <c r="A8" s="44" t="s">
        <v>70</v>
      </c>
      <c r="B8" s="30">
        <v>3</v>
      </c>
      <c r="C8" s="30">
        <v>9</v>
      </c>
      <c r="D8" s="30">
        <f>SUM(B8:C8)</f>
        <v>12</v>
      </c>
      <c r="E8" s="9"/>
      <c r="F8" s="8" t="s">
        <v>71</v>
      </c>
      <c r="G8" s="30"/>
      <c r="H8" s="30"/>
      <c r="I8" s="30">
        <f>SUM(G8:H8)</f>
        <v>0</v>
      </c>
      <c r="J8" s="9"/>
    </row>
    <row r="9" spans="1:10" ht="12.75">
      <c r="A9" s="8" t="s">
        <v>72</v>
      </c>
      <c r="B9" s="30"/>
      <c r="C9" s="30">
        <v>1</v>
      </c>
      <c r="D9" s="30">
        <f>SUM(B9:C9)</f>
        <v>1</v>
      </c>
      <c r="E9" s="9"/>
      <c r="F9" s="14" t="s">
        <v>56</v>
      </c>
      <c r="G9" s="15">
        <f>SUM(G4:G8)</f>
        <v>8</v>
      </c>
      <c r="H9" s="15">
        <f>SUM(H4:H8)</f>
        <v>9</v>
      </c>
      <c r="I9" s="15">
        <f>SUM(I4:I8)</f>
        <v>17</v>
      </c>
      <c r="J9" s="9"/>
    </row>
    <row r="10" spans="1:10" ht="12.75">
      <c r="A10" s="8" t="s">
        <v>73</v>
      </c>
      <c r="B10" s="30"/>
      <c r="C10" s="30">
        <v>2</v>
      </c>
      <c r="D10" s="30">
        <f>SUM(B10:C10)</f>
        <v>2</v>
      </c>
      <c r="E10" s="9"/>
      <c r="F10" s="9"/>
      <c r="G10" s="9"/>
      <c r="H10" s="9"/>
      <c r="I10" s="9"/>
      <c r="J10" s="9"/>
    </row>
    <row r="11" spans="1:5" ht="12.75">
      <c r="A11" s="8" t="s">
        <v>74</v>
      </c>
      <c r="B11" s="30">
        <v>2</v>
      </c>
      <c r="C11" s="30">
        <v>1</v>
      </c>
      <c r="D11" s="30">
        <f>SUM(B11:C11)</f>
        <v>3</v>
      </c>
      <c r="E11" s="9"/>
    </row>
    <row r="12" spans="1:5" ht="12.75">
      <c r="A12" s="51" t="s">
        <v>31</v>
      </c>
      <c r="B12" s="14">
        <f>SUM(B8:B11)</f>
        <v>5</v>
      </c>
      <c r="C12" s="15">
        <f>SUM(C8:C11)</f>
        <v>13</v>
      </c>
      <c r="D12" s="15">
        <f>SUM(D8:D11)</f>
        <v>18</v>
      </c>
      <c r="E12" s="9"/>
    </row>
    <row r="13" ht="12.75">
      <c r="E13" s="9"/>
    </row>
    <row r="14" spans="1:5" ht="12.75">
      <c r="A14" s="49" t="s">
        <v>75</v>
      </c>
      <c r="B14" s="32"/>
      <c r="C14" s="32"/>
      <c r="D14" s="32"/>
      <c r="E14" s="9"/>
    </row>
    <row r="15" spans="1:5" ht="12.75">
      <c r="A15" s="8"/>
      <c r="B15" s="29" t="s">
        <v>10</v>
      </c>
      <c r="C15" s="29" t="s">
        <v>11</v>
      </c>
      <c r="D15" s="29" t="s">
        <v>12</v>
      </c>
      <c r="E15" s="9"/>
    </row>
    <row r="16" spans="1:5" ht="12.75">
      <c r="A16" s="8" t="s">
        <v>76</v>
      </c>
      <c r="B16" s="30">
        <v>2</v>
      </c>
      <c r="C16" s="30">
        <v>15</v>
      </c>
      <c r="D16" s="30">
        <f>SUM(B16:C16)</f>
        <v>17</v>
      </c>
      <c r="E16" s="9"/>
    </row>
    <row r="17" spans="1:5" ht="12.75">
      <c r="A17" s="8" t="s">
        <v>77</v>
      </c>
      <c r="B17" s="30"/>
      <c r="C17" s="30">
        <v>1</v>
      </c>
      <c r="D17" s="30">
        <f>SUM(B17:C17)</f>
        <v>1</v>
      </c>
      <c r="E17" s="9"/>
    </row>
    <row r="18" spans="1:5" ht="12.75">
      <c r="A18" s="14" t="s">
        <v>31</v>
      </c>
      <c r="B18" s="15">
        <f>SUM(B16:B17)</f>
        <v>2</v>
      </c>
      <c r="C18" s="15">
        <f>SUM(C16:C17)</f>
        <v>16</v>
      </c>
      <c r="D18" s="15">
        <f>SUM(D16:D17)</f>
        <v>18</v>
      </c>
      <c r="E18" s="9"/>
    </row>
    <row r="19" ht="12.75">
      <c r="E19" s="9"/>
    </row>
    <row r="20" spans="1:5" ht="12.75">
      <c r="A20" s="49" t="s">
        <v>78</v>
      </c>
      <c r="B20" s="52"/>
      <c r="C20" s="52"/>
      <c r="D20" s="52"/>
      <c r="E20" s="9"/>
    </row>
    <row r="21" spans="1:5" ht="12.75">
      <c r="A21" s="8"/>
      <c r="B21" s="29" t="s">
        <v>10</v>
      </c>
      <c r="C21" s="29" t="s">
        <v>11</v>
      </c>
      <c r="D21" s="29" t="s">
        <v>12</v>
      </c>
      <c r="E21" s="9"/>
    </row>
    <row r="22" spans="1:5" ht="12.75">
      <c r="A22" s="8" t="s">
        <v>79</v>
      </c>
      <c r="B22" s="30">
        <v>2</v>
      </c>
      <c r="C22" s="30">
        <v>3</v>
      </c>
      <c r="D22" s="30">
        <f>SUM(B22:C22)</f>
        <v>5</v>
      </c>
      <c r="E22" s="9"/>
    </row>
    <row r="23" spans="1:5" ht="12.75">
      <c r="A23" s="8" t="s">
        <v>80</v>
      </c>
      <c r="B23" s="30"/>
      <c r="C23" s="30">
        <v>1</v>
      </c>
      <c r="D23" s="30">
        <f>SUM(B23:C23)</f>
        <v>1</v>
      </c>
      <c r="E23" s="9"/>
    </row>
    <row r="24" spans="1:5" ht="12.75">
      <c r="A24" s="8" t="s">
        <v>81</v>
      </c>
      <c r="B24" s="30">
        <v>2</v>
      </c>
      <c r="C24" s="30">
        <v>7</v>
      </c>
      <c r="D24" s="30">
        <f>SUM(B24:C24)</f>
        <v>9</v>
      </c>
      <c r="E24" s="9"/>
    </row>
    <row r="25" spans="1:5" ht="12.75">
      <c r="A25" s="8" t="s">
        <v>82</v>
      </c>
      <c r="B25" s="30"/>
      <c r="C25" s="30">
        <v>1</v>
      </c>
      <c r="D25" s="30">
        <f>SUM(B25:C25)</f>
        <v>1</v>
      </c>
      <c r="E25" s="9"/>
    </row>
    <row r="26" spans="1:5" ht="12.75">
      <c r="A26" s="8" t="s">
        <v>83</v>
      </c>
      <c r="B26" s="30">
        <v>1</v>
      </c>
      <c r="C26" s="30">
        <v>6</v>
      </c>
      <c r="D26" s="30">
        <f>SUM(B26:C26)</f>
        <v>7</v>
      </c>
      <c r="E26" s="9"/>
    </row>
    <row r="27" spans="1:5" ht="12.75">
      <c r="A27" s="14" t="s">
        <v>31</v>
      </c>
      <c r="B27" s="15">
        <f>SUM(B22:B26)</f>
        <v>5</v>
      </c>
      <c r="C27" s="15">
        <f>SUM(C22:C26)</f>
        <v>18</v>
      </c>
      <c r="D27" s="15">
        <f>SUM(D22:D26)</f>
        <v>23</v>
      </c>
      <c r="E27" s="9"/>
    </row>
    <row r="28" ht="12.75">
      <c r="E28" s="9"/>
    </row>
    <row r="29" spans="1:5" ht="12.75">
      <c r="A29" s="49" t="s">
        <v>84</v>
      </c>
      <c r="B29" s="53"/>
      <c r="C29" s="53"/>
      <c r="D29" s="53"/>
      <c r="E29" s="9"/>
    </row>
    <row r="30" spans="2:5" ht="12.75">
      <c r="B30" s="50" t="s">
        <v>10</v>
      </c>
      <c r="C30" s="29" t="s">
        <v>11</v>
      </c>
      <c r="D30" s="29" t="s">
        <v>12</v>
      </c>
      <c r="E30" s="9"/>
    </row>
    <row r="31" spans="1:5" ht="12.75">
      <c r="A31" s="44" t="s">
        <v>85</v>
      </c>
      <c r="B31" s="30">
        <v>10</v>
      </c>
      <c r="C31" s="30">
        <v>8</v>
      </c>
      <c r="D31" s="30">
        <f>SUM(B31:C31)</f>
        <v>18</v>
      </c>
      <c r="E31" s="9"/>
    </row>
    <row r="32" spans="1:5" ht="12.75">
      <c r="A32" s="8" t="s">
        <v>86</v>
      </c>
      <c r="B32" s="30"/>
      <c r="C32" s="30">
        <v>1</v>
      </c>
      <c r="D32" s="30">
        <f>SUM(B32:C32)</f>
        <v>1</v>
      </c>
      <c r="E32" s="9"/>
    </row>
    <row r="33" spans="1:5" ht="12.75">
      <c r="A33" s="14" t="s">
        <v>31</v>
      </c>
      <c r="B33" s="15">
        <f>SUM(B31:B32)</f>
        <v>10</v>
      </c>
      <c r="C33" s="15">
        <f>SUM(C31:C32)</f>
        <v>9</v>
      </c>
      <c r="D33" s="15">
        <f>SUM(D31:D32)</f>
        <v>19</v>
      </c>
      <c r="E33" s="9"/>
    </row>
    <row r="34" ht="12.75">
      <c r="E34" s="9"/>
    </row>
    <row r="35" spans="1:5" ht="12.75">
      <c r="A35" s="54" t="s">
        <v>87</v>
      </c>
      <c r="B35" s="55"/>
      <c r="C35" s="55"/>
      <c r="D35" s="53"/>
      <c r="E35" s="9"/>
    </row>
    <row r="36" spans="1:5" ht="12.75">
      <c r="A36" s="8"/>
      <c r="B36" s="29" t="s">
        <v>10</v>
      </c>
      <c r="C36" s="29" t="s">
        <v>11</v>
      </c>
      <c r="D36" s="29" t="s">
        <v>12</v>
      </c>
      <c r="E36" s="9"/>
    </row>
    <row r="37" spans="1:5" ht="12.75">
      <c r="A37" s="8" t="s">
        <v>88</v>
      </c>
      <c r="B37" s="30">
        <v>4</v>
      </c>
      <c r="C37" s="30">
        <v>9</v>
      </c>
      <c r="D37" s="30">
        <f aca="true" t="shared" si="0" ref="D37:D44">SUM(B37:C37)</f>
        <v>13</v>
      </c>
      <c r="E37" s="9"/>
    </row>
    <row r="38" spans="1:5" ht="12.75">
      <c r="A38" s="8" t="s">
        <v>89</v>
      </c>
      <c r="B38" s="30"/>
      <c r="C38" s="30">
        <v>4</v>
      </c>
      <c r="D38" s="30">
        <f t="shared" si="0"/>
        <v>4</v>
      </c>
      <c r="E38" s="9"/>
    </row>
    <row r="39" spans="1:5" ht="12.75">
      <c r="A39" s="8" t="s">
        <v>90</v>
      </c>
      <c r="B39" s="30"/>
      <c r="C39" s="30">
        <v>2</v>
      </c>
      <c r="D39" s="30">
        <f t="shared" si="0"/>
        <v>2</v>
      </c>
      <c r="E39" s="9"/>
    </row>
    <row r="40" spans="1:5" ht="12.75">
      <c r="A40" s="8" t="s">
        <v>91</v>
      </c>
      <c r="B40" s="30">
        <v>1</v>
      </c>
      <c r="C40" s="30">
        <v>2</v>
      </c>
      <c r="D40" s="30">
        <f t="shared" si="0"/>
        <v>3</v>
      </c>
      <c r="E40" s="9"/>
    </row>
    <row r="41" spans="1:5" ht="12.75">
      <c r="A41" s="8" t="s">
        <v>92</v>
      </c>
      <c r="B41" s="30"/>
      <c r="C41" s="30">
        <v>1</v>
      </c>
      <c r="D41" s="30">
        <f t="shared" si="0"/>
        <v>1</v>
      </c>
      <c r="E41" s="9"/>
    </row>
    <row r="42" spans="1:5" ht="12.75">
      <c r="A42" s="8" t="s">
        <v>93</v>
      </c>
      <c r="B42" s="30">
        <v>1</v>
      </c>
      <c r="C42" s="30">
        <v>1</v>
      </c>
      <c r="D42" s="30">
        <f t="shared" si="0"/>
        <v>2</v>
      </c>
      <c r="E42" s="9"/>
    </row>
    <row r="43" spans="1:5" ht="12.75">
      <c r="A43" s="8" t="s">
        <v>94</v>
      </c>
      <c r="B43" s="30"/>
      <c r="C43" s="30">
        <v>3</v>
      </c>
      <c r="D43" s="30">
        <f t="shared" si="0"/>
        <v>3</v>
      </c>
      <c r="E43" s="9"/>
    </row>
    <row r="44" spans="1:5" ht="12.75">
      <c r="A44" s="8" t="s">
        <v>95</v>
      </c>
      <c r="B44" s="30"/>
      <c r="C44" s="30"/>
      <c r="D44" s="30">
        <f t="shared" si="0"/>
        <v>0</v>
      </c>
      <c r="E44" s="9"/>
    </row>
    <row r="45" spans="1:5" ht="12.75">
      <c r="A45" s="14" t="s">
        <v>31</v>
      </c>
      <c r="B45" s="15">
        <f>SUM(B37:B44)</f>
        <v>6</v>
      </c>
      <c r="C45" s="15">
        <f>SUM(C37:C44)</f>
        <v>22</v>
      </c>
      <c r="D45" s="15">
        <f>SUM(D37:D44)</f>
        <v>28</v>
      </c>
      <c r="E45" s="9"/>
    </row>
    <row r="46" ht="12.75">
      <c r="E46" s="9"/>
    </row>
    <row r="47" spans="1:5" ht="12.75">
      <c r="A47" s="54" t="s">
        <v>96</v>
      </c>
      <c r="B47" s="55"/>
      <c r="C47" s="55"/>
      <c r="D47" s="53"/>
      <c r="E47" s="9"/>
    </row>
    <row r="48" spans="2:5" ht="12.75">
      <c r="B48" s="43" t="s">
        <v>10</v>
      </c>
      <c r="C48" s="42" t="s">
        <v>11</v>
      </c>
      <c r="D48" s="42" t="s">
        <v>12</v>
      </c>
      <c r="E48" s="9"/>
    </row>
    <row r="49" spans="1:5" ht="12.75">
      <c r="A49" s="44" t="s">
        <v>97</v>
      </c>
      <c r="B49" s="36">
        <v>2</v>
      </c>
      <c r="C49" s="36">
        <v>11</v>
      </c>
      <c r="D49" s="36">
        <f>SUM(B49:C49)</f>
        <v>13</v>
      </c>
      <c r="E49" s="9"/>
    </row>
    <row r="50" spans="1:5" ht="12.75">
      <c r="A50" s="14" t="s">
        <v>31</v>
      </c>
      <c r="B50" s="15">
        <f>SUM(B49)</f>
        <v>2</v>
      </c>
      <c r="C50" s="15">
        <f>SUM(C49)</f>
        <v>11</v>
      </c>
      <c r="D50" s="15">
        <f>SUM(D49)</f>
        <v>13</v>
      </c>
      <c r="E50" s="9"/>
    </row>
    <row r="51" ht="12.75">
      <c r="E51" s="9"/>
    </row>
    <row r="52" spans="1:5" ht="12.75">
      <c r="A52" s="54" t="s">
        <v>98</v>
      </c>
      <c r="B52" s="55"/>
      <c r="C52" s="55"/>
      <c r="D52" s="53"/>
      <c r="E52" s="9"/>
    </row>
    <row r="53" spans="1:5" ht="12.75">
      <c r="A53" s="8"/>
      <c r="B53" s="29" t="s">
        <v>10</v>
      </c>
      <c r="C53" s="29" t="s">
        <v>11</v>
      </c>
      <c r="D53" s="29" t="s">
        <v>12</v>
      </c>
      <c r="E53" s="9"/>
    </row>
    <row r="54" spans="1:5" ht="12.75">
      <c r="A54" s="8" t="s">
        <v>99</v>
      </c>
      <c r="B54" s="30">
        <v>13</v>
      </c>
      <c r="C54" s="30">
        <v>7</v>
      </c>
      <c r="D54" s="30">
        <f>SUM(B54:C54)</f>
        <v>20</v>
      </c>
      <c r="E54" s="9"/>
    </row>
    <row r="55" spans="1:5" ht="12.75">
      <c r="A55" s="8" t="s">
        <v>100</v>
      </c>
      <c r="B55" s="30"/>
      <c r="C55" s="30">
        <v>2</v>
      </c>
      <c r="D55" s="30">
        <f>SUM(B55:C55)</f>
        <v>2</v>
      </c>
      <c r="E55" s="9"/>
    </row>
    <row r="56" spans="1:5" ht="12.75">
      <c r="A56" s="14" t="s">
        <v>31</v>
      </c>
      <c r="B56" s="15">
        <f>SUM(B54:B55)</f>
        <v>13</v>
      </c>
      <c r="C56" s="15">
        <f>SUM(C54:C55)</f>
        <v>9</v>
      </c>
      <c r="D56" s="15">
        <f>SUM(D54:D55)</f>
        <v>22</v>
      </c>
      <c r="E56" s="9"/>
    </row>
    <row r="57" ht="12.75">
      <c r="E57" s="9"/>
    </row>
    <row r="58" spans="1:5" ht="12.75">
      <c r="A58" s="54" t="s">
        <v>101</v>
      </c>
      <c r="B58" s="55"/>
      <c r="C58" s="55"/>
      <c r="D58" s="53"/>
      <c r="E58" s="9"/>
    </row>
    <row r="59" spans="1:5" ht="12.75">
      <c r="A59" s="8"/>
      <c r="B59" s="29" t="s">
        <v>10</v>
      </c>
      <c r="C59" s="29" t="s">
        <v>11</v>
      </c>
      <c r="D59" s="29" t="s">
        <v>12</v>
      </c>
      <c r="E59" s="9"/>
    </row>
    <row r="60" spans="1:5" ht="12.75">
      <c r="A60" s="8" t="s">
        <v>102</v>
      </c>
      <c r="B60" s="30"/>
      <c r="C60" s="30">
        <v>3</v>
      </c>
      <c r="D60" s="30">
        <f>SUM(B60:C60)</f>
        <v>3</v>
      </c>
      <c r="E60" s="9"/>
    </row>
    <row r="61" spans="1:5" ht="12.75">
      <c r="A61" s="8" t="s">
        <v>103</v>
      </c>
      <c r="B61" s="30"/>
      <c r="C61" s="30">
        <v>2</v>
      </c>
      <c r="D61" s="30">
        <f>SUM(B61:C61)</f>
        <v>2</v>
      </c>
      <c r="E61" s="9"/>
    </row>
    <row r="62" spans="1:5" ht="12.75">
      <c r="A62" s="8" t="s">
        <v>104</v>
      </c>
      <c r="B62" s="30">
        <v>2</v>
      </c>
      <c r="C62" s="30">
        <v>4</v>
      </c>
      <c r="D62" s="30">
        <f>SUM(B62:C62)</f>
        <v>6</v>
      </c>
      <c r="E62" s="9"/>
    </row>
    <row r="63" spans="1:5" ht="12.75">
      <c r="A63" s="51" t="s">
        <v>31</v>
      </c>
      <c r="B63" s="14">
        <f>SUM(B60:B62)</f>
        <v>2</v>
      </c>
      <c r="C63" s="15">
        <f>SUM(C60:C62)</f>
        <v>9</v>
      </c>
      <c r="D63" s="15">
        <f>SUM(D60:D62)</f>
        <v>11</v>
      </c>
      <c r="E63" s="9"/>
    </row>
    <row r="64" spans="1:5" ht="12.75">
      <c r="A64" s="9"/>
      <c r="B64" s="9"/>
      <c r="C64" s="9"/>
      <c r="D64" s="9"/>
      <c r="E64" s="9"/>
    </row>
    <row r="66" ht="12.75">
      <c r="A66" s="45" t="s">
        <v>1</v>
      </c>
    </row>
    <row r="67" ht="12.75">
      <c r="A67" s="5" t="s">
        <v>3</v>
      </c>
    </row>
    <row r="68" ht="12.75">
      <c r="A68" s="5" t="s">
        <v>4</v>
      </c>
    </row>
    <row r="69" ht="12.75">
      <c r="A69" s="4" t="s">
        <v>5</v>
      </c>
    </row>
  </sheetData>
  <sheetProtection/>
  <hyperlinks>
    <hyperlink ref="A66" r:id="rId1" display="http://www.hi.is/pub/rann/stadtolur/nemendur/brautskraningar/brautskraning_04_files/sheet002.htm#HUGVÍSINDI!A1"/>
    <hyperlink ref="A67" r:id="rId2" display="http://www.hi.is/pub/rann/stadtolur/nemendur/brautskraningar/brautskraning_04_files/sheet004.htm#HUGVÍSINDI!A1"/>
    <hyperlink ref="A68" r:id="rId3" display="http://www.hi.is/pub/rann/stadtolur/nemendur/brautskraningar/brautskraning_04_files/sheet005.htm#HUGVÍSINDI!A1"/>
    <hyperlink ref="A69" r:id="rId4" display="http://www.hi.is/pub/rann/stadtolur/nemendur/brautskraningar/brautskraning_04_files/sheet006.htm#HUGVÍSINDI!A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25.8515625" style="0" customWidth="1"/>
    <col min="6" max="6" width="26.28125" style="0" customWidth="1"/>
  </cols>
  <sheetData>
    <row r="2" spans="1:10" ht="15.75">
      <c r="A2" s="87" t="s">
        <v>14</v>
      </c>
      <c r="B2" s="88"/>
      <c r="C2" s="88"/>
      <c r="D2" s="89"/>
      <c r="E2" s="9"/>
      <c r="F2" s="87" t="s">
        <v>23</v>
      </c>
      <c r="G2" s="88"/>
      <c r="H2" s="88"/>
      <c r="I2" s="89"/>
      <c r="J2" s="9"/>
    </row>
    <row r="3" spans="1:10" ht="15.75">
      <c r="A3" s="20"/>
      <c r="B3" s="21" t="s">
        <v>10</v>
      </c>
      <c r="C3" s="21" t="s">
        <v>11</v>
      </c>
      <c r="D3" s="21" t="s">
        <v>12</v>
      </c>
      <c r="E3" s="9"/>
      <c r="F3" s="8"/>
      <c r="G3" s="29" t="s">
        <v>10</v>
      </c>
      <c r="H3" s="29" t="s">
        <v>11</v>
      </c>
      <c r="I3" s="29" t="s">
        <v>12</v>
      </c>
      <c r="J3" s="9"/>
    </row>
    <row r="4" spans="1:10" ht="15.75">
      <c r="A4" s="23" t="s">
        <v>25</v>
      </c>
      <c r="B4" s="24">
        <f>SUM(B11+B16)</f>
        <v>23</v>
      </c>
      <c r="C4" s="24">
        <f>SUM(C11+C16)</f>
        <v>35</v>
      </c>
      <c r="D4" s="24">
        <f>SUM(D11+D16)</f>
        <v>58</v>
      </c>
      <c r="E4" s="9"/>
      <c r="F4" s="8" t="s">
        <v>105</v>
      </c>
      <c r="G4" s="30">
        <v>1</v>
      </c>
      <c r="H4" s="30">
        <v>88</v>
      </c>
      <c r="I4" s="30">
        <f>SUM(G4:H4)</f>
        <v>89</v>
      </c>
      <c r="J4" s="9"/>
    </row>
    <row r="5" spans="5:10" ht="12.75">
      <c r="E5" s="9"/>
      <c r="F5" s="8" t="s">
        <v>106</v>
      </c>
      <c r="G5" s="30"/>
      <c r="H5" s="30">
        <v>8</v>
      </c>
      <c r="I5" s="30">
        <f>SUM(G5:H5)</f>
        <v>8</v>
      </c>
      <c r="J5" s="9"/>
    </row>
    <row r="6" spans="1:10" ht="12.75">
      <c r="A6" s="93" t="s">
        <v>107</v>
      </c>
      <c r="B6" s="93"/>
      <c r="C6" s="93"/>
      <c r="D6" s="93"/>
      <c r="E6" s="9"/>
      <c r="F6" s="8" t="s">
        <v>108</v>
      </c>
      <c r="G6" s="30"/>
      <c r="H6" s="30">
        <v>4</v>
      </c>
      <c r="I6" s="30">
        <f>SUM(G6:H6)</f>
        <v>4</v>
      </c>
      <c r="J6" s="9"/>
    </row>
    <row r="7" spans="1:10" ht="12.75">
      <c r="A7" s="8"/>
      <c r="B7" s="29" t="s">
        <v>10</v>
      </c>
      <c r="C7" s="29" t="s">
        <v>11</v>
      </c>
      <c r="D7" s="29" t="s">
        <v>12</v>
      </c>
      <c r="E7" s="9"/>
      <c r="F7" s="14" t="s">
        <v>56</v>
      </c>
      <c r="G7" s="15">
        <f>SUM(G4:G6)</f>
        <v>1</v>
      </c>
      <c r="H7" s="15">
        <f>SUM(H4:H6)</f>
        <v>100</v>
      </c>
      <c r="I7" s="15">
        <f>SUM(I4:I6)</f>
        <v>101</v>
      </c>
      <c r="J7" s="9"/>
    </row>
    <row r="8" spans="1:10" ht="12.75">
      <c r="A8" s="8" t="s">
        <v>109</v>
      </c>
      <c r="B8" s="30">
        <v>17</v>
      </c>
      <c r="C8" s="30">
        <v>17</v>
      </c>
      <c r="D8" s="30">
        <f>SUM(B8:C8)</f>
        <v>34</v>
      </c>
      <c r="E8" s="9"/>
      <c r="F8" s="9"/>
      <c r="G8" s="9"/>
      <c r="H8" s="9"/>
      <c r="I8" s="9"/>
      <c r="J8" s="9"/>
    </row>
    <row r="9" spans="1:10" ht="12.75">
      <c r="A9" s="8" t="s">
        <v>110</v>
      </c>
      <c r="B9" s="30">
        <v>1</v>
      </c>
      <c r="C9" s="30">
        <v>4</v>
      </c>
      <c r="D9" s="30">
        <f>SUM(B9:C9)</f>
        <v>5</v>
      </c>
      <c r="E9" s="9"/>
      <c r="J9" s="9"/>
    </row>
    <row r="10" spans="1:10" ht="15.75">
      <c r="A10" s="8" t="s">
        <v>111</v>
      </c>
      <c r="B10" s="30">
        <v>1</v>
      </c>
      <c r="C10" s="30">
        <v>1</v>
      </c>
      <c r="D10" s="30">
        <f>SUM(B10:C10)</f>
        <v>2</v>
      </c>
      <c r="E10" s="9"/>
      <c r="F10" s="18" t="s">
        <v>18</v>
      </c>
      <c r="G10" s="57"/>
      <c r="H10" s="57"/>
      <c r="I10" s="32"/>
      <c r="J10" s="9"/>
    </row>
    <row r="11" spans="1:10" ht="12.75">
      <c r="A11" s="14" t="s">
        <v>31</v>
      </c>
      <c r="B11" s="15">
        <f>SUM(B8:B10)</f>
        <v>19</v>
      </c>
      <c r="C11" s="15">
        <f>SUM(C8:C10)</f>
        <v>22</v>
      </c>
      <c r="D11" s="15">
        <f>SUM(D8:D10)</f>
        <v>41</v>
      </c>
      <c r="E11" s="9"/>
      <c r="F11" s="8"/>
      <c r="G11" s="29" t="s">
        <v>10</v>
      </c>
      <c r="H11" s="29" t="s">
        <v>11</v>
      </c>
      <c r="I11" s="29" t="s">
        <v>12</v>
      </c>
      <c r="J11" s="9"/>
    </row>
    <row r="12" spans="5:10" ht="12.75">
      <c r="E12" s="9"/>
      <c r="F12" s="8" t="s">
        <v>112</v>
      </c>
      <c r="G12" s="30">
        <v>3</v>
      </c>
      <c r="H12" s="30">
        <v>15</v>
      </c>
      <c r="I12" s="30">
        <f>SUM(G12:H12)</f>
        <v>18</v>
      </c>
      <c r="J12" s="9"/>
    </row>
    <row r="13" spans="1:10" ht="12.75">
      <c r="A13" s="90" t="s">
        <v>113</v>
      </c>
      <c r="B13" s="91"/>
      <c r="C13" s="91"/>
      <c r="D13" s="92"/>
      <c r="E13" s="9" t="s">
        <v>114</v>
      </c>
      <c r="F13" s="14" t="s">
        <v>56</v>
      </c>
      <c r="G13" s="15">
        <f>SUM(G12)</f>
        <v>3</v>
      </c>
      <c r="H13" s="15">
        <f>SUM(H12)</f>
        <v>15</v>
      </c>
      <c r="I13" s="15">
        <f>SUM(I12)</f>
        <v>18</v>
      </c>
      <c r="J13" s="9"/>
    </row>
    <row r="14" spans="1:10" ht="12.75">
      <c r="A14" s="8"/>
      <c r="B14" s="29" t="s">
        <v>10</v>
      </c>
      <c r="C14" s="29" t="s">
        <v>11</v>
      </c>
      <c r="D14" s="29" t="s">
        <v>12</v>
      </c>
      <c r="E14" s="9"/>
      <c r="F14" s="9"/>
      <c r="G14" s="9"/>
      <c r="H14" s="9"/>
      <c r="I14" s="9"/>
      <c r="J14" s="9"/>
    </row>
    <row r="15" spans="1:10" ht="15.75">
      <c r="A15" s="8" t="s">
        <v>115</v>
      </c>
      <c r="B15" s="30">
        <v>4</v>
      </c>
      <c r="C15" s="30">
        <v>13</v>
      </c>
      <c r="D15" s="30">
        <f>SUM(B15:C15)</f>
        <v>17</v>
      </c>
      <c r="E15" s="9"/>
      <c r="F15" s="18" t="s">
        <v>19</v>
      </c>
      <c r="G15" s="40"/>
      <c r="H15" s="40"/>
      <c r="I15" s="41"/>
      <c r="J15" s="9"/>
    </row>
    <row r="16" spans="1:10" ht="12.75">
      <c r="A16" s="14" t="s">
        <v>31</v>
      </c>
      <c r="B16" s="15">
        <v>4</v>
      </c>
      <c r="C16" s="15">
        <v>13</v>
      </c>
      <c r="D16" s="15">
        <f>SUM(B16:C16)</f>
        <v>17</v>
      </c>
      <c r="E16" s="9"/>
      <c r="F16" s="8"/>
      <c r="G16" s="29" t="s">
        <v>10</v>
      </c>
      <c r="H16" s="29" t="s">
        <v>11</v>
      </c>
      <c r="I16" s="29" t="s">
        <v>12</v>
      </c>
      <c r="J16" s="9"/>
    </row>
    <row r="17" spans="1:10" ht="12.75">
      <c r="A17" s="9"/>
      <c r="B17" s="9"/>
      <c r="C17" s="9"/>
      <c r="D17" s="9"/>
      <c r="E17" s="9"/>
      <c r="F17" s="8" t="s">
        <v>116</v>
      </c>
      <c r="G17" s="30">
        <v>5</v>
      </c>
      <c r="H17" s="30">
        <v>1</v>
      </c>
      <c r="I17" s="30">
        <f>SUM(G17:H17)</f>
        <v>6</v>
      </c>
      <c r="J17" s="9"/>
    </row>
    <row r="18" spans="5:10" ht="12.75">
      <c r="E18" s="9"/>
      <c r="F18" s="51" t="s">
        <v>56</v>
      </c>
      <c r="G18" s="14">
        <v>5</v>
      </c>
      <c r="H18" s="15">
        <v>1</v>
      </c>
      <c r="I18" s="15">
        <v>6</v>
      </c>
      <c r="J18" s="9"/>
    </row>
    <row r="19" spans="5:10" ht="12.75">
      <c r="E19" s="9"/>
      <c r="F19" s="9"/>
      <c r="G19" s="9"/>
      <c r="H19" s="9"/>
      <c r="I19" s="9"/>
      <c r="J19" s="9"/>
    </row>
    <row r="23" ht="12.75">
      <c r="A23" s="45" t="s">
        <v>1</v>
      </c>
    </row>
    <row r="24" ht="12.75">
      <c r="A24" s="5" t="s">
        <v>2</v>
      </c>
    </row>
    <row r="25" ht="12.75">
      <c r="A25" s="5" t="s">
        <v>4</v>
      </c>
    </row>
    <row r="26" spans="1:2" ht="12.75">
      <c r="A26" s="4" t="s">
        <v>5</v>
      </c>
      <c r="B26" s="58"/>
    </row>
  </sheetData>
  <sheetProtection/>
  <mergeCells count="4">
    <mergeCell ref="A2:D2"/>
    <mergeCell ref="F2:I2"/>
    <mergeCell ref="A6:D6"/>
    <mergeCell ref="A13:D13"/>
  </mergeCells>
  <hyperlinks>
    <hyperlink ref="A23" r:id="rId1" display="http://www.hi.is/pub/rann/stadtolur/nemendur/brautskraningar/brautskraning_04_files/sheet002.htm#HEILBRIGÐISVÍSINDI!A1"/>
    <hyperlink ref="A24" r:id="rId2" display="http://www.hi.is/pub/rann/stadtolur/nemendur/brautskraningar/brautskraning_04_files/sheet003.htm#HEILBRIGÐISVÍSINDI!A1"/>
    <hyperlink ref="A25" r:id="rId3" display="http://www.hi.is/pub/rann/stadtolur/nemendur/brautskraningar/brautskraning_04_files/sheet005.htm#HEILBRIGÐISVÍSINDI!A1"/>
    <hyperlink ref="A26" r:id="rId4" display="http://www.hi.is/pub/rann/stadtolur/nemendur/brautskraningar/brautskraning_04_files/sheet006.htm#HEILBRIGÐISVÍSINDI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34">
      <selection activeCell="A62" sqref="A62:IV62"/>
    </sheetView>
  </sheetViews>
  <sheetFormatPr defaultColWidth="9.140625" defaultRowHeight="12.75"/>
  <cols>
    <col min="1" max="1" width="31.140625" style="0" customWidth="1"/>
    <col min="6" max="6" width="33.00390625" style="0" customWidth="1"/>
  </cols>
  <sheetData>
    <row r="2" spans="1:10" ht="15.75">
      <c r="A2" s="87" t="s">
        <v>21</v>
      </c>
      <c r="B2" s="88"/>
      <c r="C2" s="88"/>
      <c r="D2" s="89"/>
      <c r="E2" s="9"/>
      <c r="F2" s="87" t="s">
        <v>20</v>
      </c>
      <c r="G2" s="88"/>
      <c r="H2" s="88"/>
      <c r="I2" s="89"/>
      <c r="J2" s="9"/>
    </row>
    <row r="3" spans="1:10" ht="15.75">
      <c r="A3" s="20"/>
      <c r="B3" s="21" t="s">
        <v>10</v>
      </c>
      <c r="C3" s="21" t="s">
        <v>11</v>
      </c>
      <c r="D3" s="21" t="s">
        <v>12</v>
      </c>
      <c r="E3" s="9"/>
      <c r="F3" s="20"/>
      <c r="G3" s="21" t="s">
        <v>10</v>
      </c>
      <c r="H3" s="21" t="s">
        <v>11</v>
      </c>
      <c r="I3" s="21" t="s">
        <v>12</v>
      </c>
      <c r="J3" s="9"/>
    </row>
    <row r="4" spans="1:10" ht="15.75">
      <c r="A4" s="23" t="s">
        <v>25</v>
      </c>
      <c r="B4" s="24">
        <f>SUM(B9+B17+B24+B32+B42+B52)</f>
        <v>58</v>
      </c>
      <c r="C4" s="24">
        <f>SUM(C9+C17+C24+C32+C42+C52)</f>
        <v>78</v>
      </c>
      <c r="D4" s="24">
        <f>SUM(D9+D17+D24+D32+D42+D52)</f>
        <v>136</v>
      </c>
      <c r="E4" s="9"/>
      <c r="F4" s="23" t="s">
        <v>25</v>
      </c>
      <c r="G4" s="24">
        <f>SUM(G11+G19+G26+G32)</f>
        <v>112</v>
      </c>
      <c r="H4" s="24">
        <f>SUM(H11+H19+H26+H32)</f>
        <v>21</v>
      </c>
      <c r="I4" s="24">
        <f>SUM(I11+I19+I26+I32)</f>
        <v>133</v>
      </c>
      <c r="J4" s="9"/>
    </row>
    <row r="5" spans="5:10" ht="12.75">
      <c r="E5" s="9"/>
      <c r="J5" s="9"/>
    </row>
    <row r="6" spans="1:10" ht="12.75">
      <c r="A6" s="28" t="s">
        <v>117</v>
      </c>
      <c r="B6" s="57"/>
      <c r="C6" s="57"/>
      <c r="D6" s="32"/>
      <c r="E6" s="9"/>
      <c r="F6" s="90" t="s">
        <v>118</v>
      </c>
      <c r="G6" s="91"/>
      <c r="H6" s="91"/>
      <c r="I6" s="92"/>
      <c r="J6" s="9"/>
    </row>
    <row r="7" spans="1:10" ht="12.75">
      <c r="A7" s="8"/>
      <c r="B7" s="29" t="s">
        <v>10</v>
      </c>
      <c r="C7" s="29" t="s">
        <v>11</v>
      </c>
      <c r="D7" s="29" t="s">
        <v>12</v>
      </c>
      <c r="E7" s="9"/>
      <c r="F7" s="8"/>
      <c r="G7" s="29" t="s">
        <v>10</v>
      </c>
      <c r="H7" s="29" t="s">
        <v>11</v>
      </c>
      <c r="I7" s="29" t="s">
        <v>12</v>
      </c>
      <c r="J7" s="9"/>
    </row>
    <row r="8" spans="1:10" ht="12.75">
      <c r="A8" s="8" t="s">
        <v>119</v>
      </c>
      <c r="B8" s="30">
        <v>4</v>
      </c>
      <c r="C8" s="30">
        <v>1</v>
      </c>
      <c r="D8" s="30">
        <f>SUM(B8:C8)</f>
        <v>5</v>
      </c>
      <c r="E8" s="9"/>
      <c r="F8" s="8" t="s">
        <v>120</v>
      </c>
      <c r="G8" s="30">
        <v>15</v>
      </c>
      <c r="H8" s="30">
        <v>3</v>
      </c>
      <c r="I8" s="30">
        <f>SUM(G8:H8)</f>
        <v>18</v>
      </c>
      <c r="J8" s="9"/>
    </row>
    <row r="9" spans="1:10" ht="12.75">
      <c r="A9" s="14" t="s">
        <v>31</v>
      </c>
      <c r="B9" s="15">
        <f>SUM(B8)</f>
        <v>4</v>
      </c>
      <c r="C9" s="15">
        <f>SUM(C8)</f>
        <v>1</v>
      </c>
      <c r="D9" s="15">
        <f>SUM(D8)</f>
        <v>5</v>
      </c>
      <c r="E9" s="9"/>
      <c r="F9" s="8" t="s">
        <v>121</v>
      </c>
      <c r="G9" s="30"/>
      <c r="H9" s="30">
        <v>1</v>
      </c>
      <c r="I9" s="30">
        <f>SUM(G9:H9)</f>
        <v>1</v>
      </c>
      <c r="J9" s="9"/>
    </row>
    <row r="10" spans="5:10" ht="12.75">
      <c r="E10" s="9"/>
      <c r="F10" s="8" t="s">
        <v>122</v>
      </c>
      <c r="G10" s="30">
        <v>1</v>
      </c>
      <c r="H10" s="30"/>
      <c r="I10" s="30">
        <f>SUM(G10:H10)</f>
        <v>1</v>
      </c>
      <c r="J10" s="9"/>
    </row>
    <row r="11" spans="1:10" ht="12.75">
      <c r="A11" s="28" t="s">
        <v>123</v>
      </c>
      <c r="B11" s="57"/>
      <c r="C11" s="57"/>
      <c r="D11" s="32"/>
      <c r="E11" s="9"/>
      <c r="F11" s="14" t="s">
        <v>31</v>
      </c>
      <c r="G11" s="15">
        <f>SUM(G8:G10)</f>
        <v>16</v>
      </c>
      <c r="H11" s="15">
        <f>SUM(H8:H10)</f>
        <v>4</v>
      </c>
      <c r="I11" s="15">
        <f>SUM(I8:I10)</f>
        <v>20</v>
      </c>
      <c r="J11" s="9"/>
    </row>
    <row r="12" spans="1:10" ht="12.75">
      <c r="A12" s="8"/>
      <c r="B12" s="29" t="s">
        <v>10</v>
      </c>
      <c r="C12" s="29" t="s">
        <v>11</v>
      </c>
      <c r="D12" s="29" t="s">
        <v>12</v>
      </c>
      <c r="E12" s="9"/>
      <c r="J12" s="9"/>
    </row>
    <row r="13" spans="1:10" ht="12.75">
      <c r="A13" s="8" t="s">
        <v>124</v>
      </c>
      <c r="B13" s="30">
        <v>3</v>
      </c>
      <c r="C13" s="30">
        <v>2</v>
      </c>
      <c r="D13" s="30">
        <f>SUM(B13:C13)</f>
        <v>5</v>
      </c>
      <c r="E13" s="9"/>
      <c r="F13" s="28" t="s">
        <v>125</v>
      </c>
      <c r="G13" s="59"/>
      <c r="H13" s="59"/>
      <c r="I13" s="60"/>
      <c r="J13" s="9"/>
    </row>
    <row r="14" spans="1:10" ht="12.75">
      <c r="A14" s="8" t="s">
        <v>126</v>
      </c>
      <c r="B14" s="30">
        <v>1</v>
      </c>
      <c r="C14" s="30">
        <v>2</v>
      </c>
      <c r="D14" s="30">
        <f>SUM(B14:C14)</f>
        <v>3</v>
      </c>
      <c r="E14" s="9"/>
      <c r="F14" s="8"/>
      <c r="G14" s="29" t="s">
        <v>10</v>
      </c>
      <c r="H14" s="29" t="s">
        <v>11</v>
      </c>
      <c r="I14" s="29" t="s">
        <v>12</v>
      </c>
      <c r="J14" s="9"/>
    </row>
    <row r="15" spans="1:10" ht="12.75">
      <c r="A15" s="8" t="s">
        <v>127</v>
      </c>
      <c r="B15" s="30">
        <v>1</v>
      </c>
      <c r="C15" s="30"/>
      <c r="D15" s="30">
        <f>SUM(B15:C15)</f>
        <v>1</v>
      </c>
      <c r="E15" s="9"/>
      <c r="F15" s="61" t="s">
        <v>128</v>
      </c>
      <c r="G15" s="8">
        <v>24</v>
      </c>
      <c r="H15" s="30">
        <v>6</v>
      </c>
      <c r="I15" s="30">
        <f>SUM(G15:H15)</f>
        <v>30</v>
      </c>
      <c r="J15" s="9"/>
    </row>
    <row r="16" spans="1:10" ht="12.75">
      <c r="A16" s="8" t="s">
        <v>129</v>
      </c>
      <c r="B16" s="30">
        <v>1</v>
      </c>
      <c r="C16" s="30"/>
      <c r="D16" s="30">
        <f>SUM(B16:C16)</f>
        <v>1</v>
      </c>
      <c r="E16" s="9"/>
      <c r="F16" s="8" t="s">
        <v>130</v>
      </c>
      <c r="G16" s="30"/>
      <c r="H16" s="30">
        <v>1</v>
      </c>
      <c r="I16" s="30">
        <f>SUM(G16:H16)</f>
        <v>1</v>
      </c>
      <c r="J16" s="9"/>
    </row>
    <row r="17" spans="1:10" ht="12.75">
      <c r="A17" s="14" t="s">
        <v>31</v>
      </c>
      <c r="B17" s="15">
        <f>SUM(B13:B16)</f>
        <v>6</v>
      </c>
      <c r="C17" s="15">
        <f>SUM(C13:C16)</f>
        <v>4</v>
      </c>
      <c r="D17" s="15">
        <f>SUM(D13:D16)</f>
        <v>10</v>
      </c>
      <c r="E17" s="9"/>
      <c r="F17" s="8" t="s">
        <v>131</v>
      </c>
      <c r="G17" s="30">
        <v>7</v>
      </c>
      <c r="H17" s="30">
        <v>1</v>
      </c>
      <c r="I17" s="30">
        <f>SUM(G17:H17)</f>
        <v>8</v>
      </c>
      <c r="J17" s="9"/>
    </row>
    <row r="18" spans="5:10" ht="12.75">
      <c r="E18" s="9"/>
      <c r="F18" s="8" t="s">
        <v>132</v>
      </c>
      <c r="G18" s="30">
        <v>1</v>
      </c>
      <c r="H18" s="30"/>
      <c r="I18" s="30">
        <f>SUM(G18:H18)</f>
        <v>1</v>
      </c>
      <c r="J18" s="9"/>
    </row>
    <row r="19" spans="1:10" ht="12.75">
      <c r="A19" s="28" t="s">
        <v>133</v>
      </c>
      <c r="B19" s="57"/>
      <c r="C19" s="57"/>
      <c r="D19" s="32"/>
      <c r="E19" s="9"/>
      <c r="F19" s="51" t="s">
        <v>31</v>
      </c>
      <c r="G19" s="14">
        <f>SUM(G15:G18)</f>
        <v>32</v>
      </c>
      <c r="H19" s="15">
        <f>SUM(H15:H18)</f>
        <v>8</v>
      </c>
      <c r="I19" s="15">
        <f>SUM(I15:I18)</f>
        <v>40</v>
      </c>
      <c r="J19" s="9"/>
    </row>
    <row r="20" spans="1:10" ht="12.75">
      <c r="A20" s="8"/>
      <c r="B20" s="29" t="s">
        <v>10</v>
      </c>
      <c r="C20" s="29" t="s">
        <v>11</v>
      </c>
      <c r="D20" s="29" t="s">
        <v>12</v>
      </c>
      <c r="E20" s="9"/>
      <c r="J20" s="9"/>
    </row>
    <row r="21" spans="1:10" ht="12.75">
      <c r="A21" s="61" t="s">
        <v>134</v>
      </c>
      <c r="B21" s="8">
        <v>2</v>
      </c>
      <c r="C21" s="30">
        <v>3</v>
      </c>
      <c r="D21" s="30">
        <f>SUM(B21:C21)</f>
        <v>5</v>
      </c>
      <c r="E21" s="9"/>
      <c r="F21" s="28" t="s">
        <v>135</v>
      </c>
      <c r="G21" s="59"/>
      <c r="H21" s="59"/>
      <c r="I21" s="60"/>
      <c r="J21" s="9"/>
    </row>
    <row r="22" spans="1:10" ht="12.75">
      <c r="A22" s="61" t="s">
        <v>136</v>
      </c>
      <c r="B22" s="8">
        <v>5</v>
      </c>
      <c r="C22" s="30">
        <v>5</v>
      </c>
      <c r="D22" s="30">
        <f>SUM(B22:C22)</f>
        <v>10</v>
      </c>
      <c r="E22" s="9"/>
      <c r="F22" s="8"/>
      <c r="G22" s="29" t="s">
        <v>10</v>
      </c>
      <c r="H22" s="29" t="s">
        <v>11</v>
      </c>
      <c r="I22" s="29" t="s">
        <v>12</v>
      </c>
      <c r="J22" s="9"/>
    </row>
    <row r="23" spans="1:10" ht="12.75">
      <c r="A23" t="s">
        <v>137</v>
      </c>
      <c r="B23" s="8">
        <v>1</v>
      </c>
      <c r="C23" s="30">
        <v>1</v>
      </c>
      <c r="D23" s="30">
        <f>SUM(B23:C23)</f>
        <v>2</v>
      </c>
      <c r="E23" s="9"/>
      <c r="F23" s="8" t="s">
        <v>138</v>
      </c>
      <c r="G23" s="30">
        <v>27</v>
      </c>
      <c r="H23" s="30">
        <v>2</v>
      </c>
      <c r="I23" s="30">
        <f>SUM(G23:H23)</f>
        <v>29</v>
      </c>
      <c r="J23" s="9"/>
    </row>
    <row r="24" spans="1:10" ht="12.75">
      <c r="A24" s="62" t="s">
        <v>31</v>
      </c>
      <c r="B24" s="14">
        <f>SUM(B21:B23)</f>
        <v>8</v>
      </c>
      <c r="C24" s="15">
        <f>SUM(C21:C23)</f>
        <v>9</v>
      </c>
      <c r="D24" s="15">
        <f>SUM(D21:D23)</f>
        <v>17</v>
      </c>
      <c r="E24" s="9"/>
      <c r="F24" s="8" t="s">
        <v>139</v>
      </c>
      <c r="G24" s="30">
        <v>2</v>
      </c>
      <c r="H24" s="30"/>
      <c r="I24" s="30">
        <f>SUM(G24:H24)</f>
        <v>2</v>
      </c>
      <c r="J24" s="9"/>
    </row>
    <row r="25" spans="5:10" ht="12.75">
      <c r="E25" s="9"/>
      <c r="F25" s="8" t="s">
        <v>140</v>
      </c>
      <c r="G25" s="30">
        <v>1</v>
      </c>
      <c r="H25" s="30">
        <v>1</v>
      </c>
      <c r="I25" s="30">
        <f>SUM(G25:H25)</f>
        <v>2</v>
      </c>
      <c r="J25" s="9"/>
    </row>
    <row r="26" spans="1:10" ht="12.75">
      <c r="A26" s="28" t="s">
        <v>141</v>
      </c>
      <c r="B26" s="57"/>
      <c r="C26" s="57"/>
      <c r="D26" s="32"/>
      <c r="E26" s="9"/>
      <c r="F26" s="14" t="s">
        <v>31</v>
      </c>
      <c r="G26" s="15">
        <f>SUM(G23:G25)</f>
        <v>30</v>
      </c>
      <c r="H26" s="15">
        <f>SUM(H23:H25)</f>
        <v>3</v>
      </c>
      <c r="I26" s="15">
        <f>SUM(I23:I25)</f>
        <v>33</v>
      </c>
      <c r="J26" s="9"/>
    </row>
    <row r="27" spans="1:10" ht="12.75">
      <c r="A27" s="8"/>
      <c r="B27" s="29" t="s">
        <v>10</v>
      </c>
      <c r="C27" s="29" t="s">
        <v>11</v>
      </c>
      <c r="D27" s="29" t="s">
        <v>12</v>
      </c>
      <c r="E27" s="9"/>
      <c r="J27" s="9"/>
    </row>
    <row r="28" spans="1:10" ht="12.75">
      <c r="A28" s="8" t="s">
        <v>142</v>
      </c>
      <c r="B28" s="30">
        <v>12</v>
      </c>
      <c r="C28" s="30">
        <v>29</v>
      </c>
      <c r="D28" s="30">
        <f>SUM(B28:C28)</f>
        <v>41</v>
      </c>
      <c r="E28" s="9"/>
      <c r="F28" s="28" t="s">
        <v>143</v>
      </c>
      <c r="G28" s="59"/>
      <c r="H28" s="59"/>
      <c r="I28" s="60"/>
      <c r="J28" s="9"/>
    </row>
    <row r="29" spans="1:10" ht="12.75">
      <c r="A29" s="8" t="s">
        <v>144</v>
      </c>
      <c r="B29" s="30">
        <v>1</v>
      </c>
      <c r="C29" s="30">
        <v>5</v>
      </c>
      <c r="D29" s="30">
        <f>SUM(B29:C29)</f>
        <v>6</v>
      </c>
      <c r="E29" s="9"/>
      <c r="F29" s="8"/>
      <c r="G29" s="29" t="s">
        <v>10</v>
      </c>
      <c r="H29" s="29" t="s">
        <v>11</v>
      </c>
      <c r="I29" s="29" t="s">
        <v>12</v>
      </c>
      <c r="J29" s="9"/>
    </row>
    <row r="30" spans="1:10" ht="12.75">
      <c r="A30" s="8" t="s">
        <v>145</v>
      </c>
      <c r="B30" s="30"/>
      <c r="C30" s="30">
        <v>1</v>
      </c>
      <c r="D30" s="30">
        <f>SUM(B30:C30)</f>
        <v>1</v>
      </c>
      <c r="E30" s="9"/>
      <c r="F30" s="8" t="s">
        <v>146</v>
      </c>
      <c r="G30" s="30">
        <v>23</v>
      </c>
      <c r="H30" s="30">
        <v>6</v>
      </c>
      <c r="I30" s="30">
        <f>SUM(G30:H30)</f>
        <v>29</v>
      </c>
      <c r="J30" s="9"/>
    </row>
    <row r="31" spans="1:10" ht="12.75">
      <c r="A31" s="8" t="s">
        <v>29</v>
      </c>
      <c r="B31" s="30">
        <v>1</v>
      </c>
      <c r="C31" s="30"/>
      <c r="D31" s="30">
        <f>SUM(B31:C31)</f>
        <v>1</v>
      </c>
      <c r="E31" s="9"/>
      <c r="F31" s="8" t="s">
        <v>147</v>
      </c>
      <c r="G31" s="30">
        <v>11</v>
      </c>
      <c r="H31" s="30"/>
      <c r="I31" s="30">
        <f>SUM(G31:H31)</f>
        <v>11</v>
      </c>
      <c r="J31" s="9"/>
    </row>
    <row r="32" spans="1:10" ht="12.75">
      <c r="A32" s="14" t="s">
        <v>31</v>
      </c>
      <c r="B32" s="15">
        <f>SUM(B28:B31)</f>
        <v>14</v>
      </c>
      <c r="C32" s="15">
        <f>SUM(C28:C31)</f>
        <v>35</v>
      </c>
      <c r="D32" s="15">
        <f>SUM(D28:D31)</f>
        <v>49</v>
      </c>
      <c r="E32" s="9"/>
      <c r="F32" s="14" t="s">
        <v>31</v>
      </c>
      <c r="G32" s="15">
        <f>SUM(G30:G31)</f>
        <v>34</v>
      </c>
      <c r="H32" s="15">
        <f>SUM(H30:H31)</f>
        <v>6</v>
      </c>
      <c r="I32" s="15">
        <f>SUM(I30:I31)</f>
        <v>40</v>
      </c>
      <c r="J32" s="9"/>
    </row>
    <row r="33" spans="5:10" ht="12.75">
      <c r="E33" s="9"/>
      <c r="F33" s="9"/>
      <c r="G33" s="9"/>
      <c r="H33" s="9"/>
      <c r="I33" s="9"/>
      <c r="J33" s="9"/>
    </row>
    <row r="34" spans="1:5" ht="12.75">
      <c r="A34" s="28" t="s">
        <v>148</v>
      </c>
      <c r="B34" s="59"/>
      <c r="C34" s="59"/>
      <c r="D34" s="63"/>
      <c r="E34" s="9"/>
    </row>
    <row r="35" spans="1:5" ht="12.75">
      <c r="A35" s="8"/>
      <c r="B35" s="29" t="s">
        <v>10</v>
      </c>
      <c r="C35" s="29" t="s">
        <v>11</v>
      </c>
      <c r="D35" s="29" t="s">
        <v>12</v>
      </c>
      <c r="E35" s="9"/>
    </row>
    <row r="36" spans="1:5" ht="12.75">
      <c r="A36" s="8" t="s">
        <v>149</v>
      </c>
      <c r="B36" s="30">
        <v>3</v>
      </c>
      <c r="C36" s="30">
        <v>3</v>
      </c>
      <c r="D36" s="30">
        <f aca="true" t="shared" si="0" ref="D36:D41">SUM(B36:C36)</f>
        <v>6</v>
      </c>
      <c r="E36" s="9"/>
    </row>
    <row r="37" spans="1:5" ht="12.75">
      <c r="A37" s="8" t="s">
        <v>150</v>
      </c>
      <c r="B37" s="30">
        <v>8</v>
      </c>
      <c r="C37" s="30">
        <v>10</v>
      </c>
      <c r="D37" s="30">
        <f t="shared" si="0"/>
        <v>18</v>
      </c>
      <c r="E37" s="9"/>
    </row>
    <row r="38" spans="1:5" ht="12.75">
      <c r="A38" s="8" t="s">
        <v>151</v>
      </c>
      <c r="B38" s="30">
        <v>11</v>
      </c>
      <c r="C38" s="30">
        <v>2</v>
      </c>
      <c r="D38" s="30">
        <f t="shared" si="0"/>
        <v>13</v>
      </c>
      <c r="E38" s="9"/>
    </row>
    <row r="39" spans="1:5" ht="12.75">
      <c r="A39" s="8" t="s">
        <v>152</v>
      </c>
      <c r="B39" s="30"/>
      <c r="C39" s="30">
        <v>1</v>
      </c>
      <c r="D39" s="30">
        <f t="shared" si="0"/>
        <v>1</v>
      </c>
      <c r="E39" s="9"/>
    </row>
    <row r="40" spans="1:5" ht="12.75">
      <c r="A40" s="8" t="s">
        <v>153</v>
      </c>
      <c r="B40" s="30"/>
      <c r="C40" s="30">
        <v>1</v>
      </c>
      <c r="D40" s="30">
        <f t="shared" si="0"/>
        <v>1</v>
      </c>
      <c r="E40" s="9"/>
    </row>
    <row r="41" spans="1:10" ht="12.75">
      <c r="A41" s="8" t="s">
        <v>154</v>
      </c>
      <c r="B41" s="30"/>
      <c r="C41" s="30">
        <v>1</v>
      </c>
      <c r="D41" s="30">
        <f t="shared" si="0"/>
        <v>1</v>
      </c>
      <c r="E41" s="9"/>
      <c r="H41" s="6"/>
      <c r="I41" s="6"/>
      <c r="J41" s="6"/>
    </row>
    <row r="42" spans="1:5" ht="12.75">
      <c r="A42" s="14" t="s">
        <v>31</v>
      </c>
      <c r="B42" s="15">
        <f>SUM(B36:B41)</f>
        <v>22</v>
      </c>
      <c r="C42" s="15">
        <f>SUM(C36:C41)</f>
        <v>18</v>
      </c>
      <c r="D42" s="15">
        <f>SUM(D36:D41)</f>
        <v>40</v>
      </c>
      <c r="E42" s="9"/>
    </row>
    <row r="43" ht="12.75">
      <c r="E43" s="9"/>
    </row>
    <row r="44" ht="12.75">
      <c r="E44" s="9"/>
    </row>
    <row r="45" spans="1:5" ht="12.75">
      <c r="A45" s="28" t="s">
        <v>155</v>
      </c>
      <c r="B45" s="59"/>
      <c r="C45" s="59"/>
      <c r="D45" s="63"/>
      <c r="E45" s="9"/>
    </row>
    <row r="46" spans="1:5" ht="12.75">
      <c r="A46" s="8"/>
      <c r="B46" s="29" t="s">
        <v>10</v>
      </c>
      <c r="C46" s="29" t="s">
        <v>11</v>
      </c>
      <c r="D46" s="29" t="s">
        <v>12</v>
      </c>
      <c r="E46" s="9"/>
    </row>
    <row r="47" spans="1:5" ht="12.75">
      <c r="A47" s="8" t="s">
        <v>156</v>
      </c>
      <c r="B47" s="30">
        <v>1</v>
      </c>
      <c r="C47" s="30">
        <v>7</v>
      </c>
      <c r="D47" s="30">
        <f>SUM(B47:C47)</f>
        <v>8</v>
      </c>
      <c r="E47" s="9"/>
    </row>
    <row r="48" spans="1:5" ht="12.75">
      <c r="A48" s="8" t="s">
        <v>157</v>
      </c>
      <c r="B48" s="30">
        <v>1</v>
      </c>
      <c r="C48" s="30">
        <v>2</v>
      </c>
      <c r="D48" s="30">
        <f>SUM(B48:C48)</f>
        <v>3</v>
      </c>
      <c r="E48" s="9"/>
    </row>
    <row r="49" spans="1:5" ht="12.75">
      <c r="A49" s="8" t="s">
        <v>158</v>
      </c>
      <c r="B49" s="30"/>
      <c r="C49" s="30">
        <v>2</v>
      </c>
      <c r="D49" s="30">
        <f>SUM(B49:C49)</f>
        <v>2</v>
      </c>
      <c r="E49" s="9"/>
    </row>
    <row r="50" spans="1:5" ht="12.75">
      <c r="A50" s="8" t="s">
        <v>159</v>
      </c>
      <c r="B50" s="30">
        <v>1</v>
      </c>
      <c r="C50" s="30"/>
      <c r="D50" s="30">
        <f>SUM(B50:C50)</f>
        <v>1</v>
      </c>
      <c r="E50" s="9"/>
    </row>
    <row r="51" spans="1:5" ht="12.75">
      <c r="A51" s="8" t="s">
        <v>29</v>
      </c>
      <c r="B51" s="30">
        <v>1</v>
      </c>
      <c r="C51" s="30"/>
      <c r="D51" s="30">
        <f>SUM(B51:C51)</f>
        <v>1</v>
      </c>
      <c r="E51" s="9"/>
    </row>
    <row r="52" spans="1:5" ht="12.75">
      <c r="A52" s="14" t="s">
        <v>31</v>
      </c>
      <c r="B52" s="15">
        <f>SUM(B47:B51)</f>
        <v>4</v>
      </c>
      <c r="C52" s="15">
        <f>SUM(C47:C51)</f>
        <v>11</v>
      </c>
      <c r="D52" s="15">
        <f>SUM(D47:D51)</f>
        <v>15</v>
      </c>
      <c r="E52" s="9"/>
    </row>
    <row r="53" ht="12.75">
      <c r="E53" s="9"/>
    </row>
    <row r="54" ht="12.75">
      <c r="E54" s="9"/>
    </row>
    <row r="55" spans="1:5" ht="12.75">
      <c r="A55" s="9"/>
      <c r="B55" s="9"/>
      <c r="C55" s="9"/>
      <c r="D55" s="9"/>
      <c r="E55" s="9"/>
    </row>
    <row r="57" ht="12.75">
      <c r="A57" s="45" t="s">
        <v>1</v>
      </c>
    </row>
    <row r="58" ht="12.75">
      <c r="A58" s="5" t="s">
        <v>2</v>
      </c>
    </row>
    <row r="59" ht="12.75">
      <c r="A59" s="5" t="s">
        <v>3</v>
      </c>
    </row>
    <row r="60" spans="1:2" ht="12.75">
      <c r="A60" s="4" t="s">
        <v>5</v>
      </c>
      <c r="B60" s="58"/>
    </row>
  </sheetData>
  <sheetProtection/>
  <mergeCells count="3">
    <mergeCell ref="A2:D2"/>
    <mergeCell ref="F2:I2"/>
    <mergeCell ref="F6:I6"/>
  </mergeCells>
  <hyperlinks>
    <hyperlink ref="A57" r:id="rId1" display="http://www.hi.is/pub/rann/stadtolur/nemendur/brautskraningar/brautskraning_04_files/sheet002.htm#'VERKFRÆÐI- OG RAUNVÍSINDI'!A1"/>
    <hyperlink ref="A58" r:id="rId2" display="http://www.hi.is/pub/rann/stadtolur/nemendur/brautskraningar/brautskraning_04_files/sheet003.htm#'VERKFRÆÐI- OG RAUNVÍSINDI'!A1"/>
    <hyperlink ref="A59" r:id="rId3" display="http://www.hi.is/pub/rann/stadtolur/nemendur/brautskraningar/brautskraning_04_files/sheet004.htm#'VERKFRÆÐI- OG RAUNVÍSINDI'!A1"/>
    <hyperlink ref="A60" r:id="rId4" display="http://www.hi.is/pub/rann/stadtolur/nemendur/brautskraningar/brautskraning_04_files/sheet006.htm#'VERKFRÆÐI- OG RAUNVÍSINDI'!A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4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5.7109375" style="0" customWidth="1"/>
    <col min="2" max="2" width="33.00390625" style="0" customWidth="1"/>
    <col min="3" max="3" width="14.140625" style="0" customWidth="1"/>
  </cols>
  <sheetData>
    <row r="3" ht="12.75">
      <c r="A3" s="31" t="s">
        <v>160</v>
      </c>
    </row>
    <row r="4" spans="1:3" ht="12.75">
      <c r="A4" s="64" t="s">
        <v>161</v>
      </c>
      <c r="B4" s="65"/>
      <c r="C4" s="66"/>
    </row>
    <row r="5" spans="1:3" ht="12.75">
      <c r="A5" s="2"/>
      <c r="C5" s="67"/>
    </row>
    <row r="6" spans="1:3" ht="12.75">
      <c r="A6" s="68" t="s">
        <v>162</v>
      </c>
      <c r="B6" s="6" t="s">
        <v>163</v>
      </c>
      <c r="C6" s="34" t="s">
        <v>164</v>
      </c>
    </row>
    <row r="7" spans="1:3" ht="12.75">
      <c r="A7" s="69" t="s">
        <v>165</v>
      </c>
      <c r="B7" s="70" t="s">
        <v>146</v>
      </c>
      <c r="C7" s="67" t="s">
        <v>166</v>
      </c>
    </row>
    <row r="8" spans="1:3" ht="12.75">
      <c r="A8" s="2"/>
      <c r="B8" t="s">
        <v>167</v>
      </c>
      <c r="C8" s="67" t="s">
        <v>166</v>
      </c>
    </row>
    <row r="9" spans="1:3" ht="12.75">
      <c r="A9" s="71"/>
      <c r="B9" s="9"/>
      <c r="C9" s="72"/>
    </row>
    <row r="10" spans="1:3" ht="12.75">
      <c r="A10" s="2" t="s">
        <v>168</v>
      </c>
      <c r="B10" t="s">
        <v>104</v>
      </c>
      <c r="C10" s="67" t="s">
        <v>169</v>
      </c>
    </row>
    <row r="11" spans="1:3" ht="12.75">
      <c r="A11" s="2"/>
      <c r="B11" s="70" t="s">
        <v>48</v>
      </c>
      <c r="C11" s="67" t="s">
        <v>170</v>
      </c>
    </row>
    <row r="12" spans="1:3" ht="12.75">
      <c r="A12" s="71"/>
      <c r="B12" s="9"/>
      <c r="C12" s="72"/>
    </row>
    <row r="13" spans="1:3" ht="12.75">
      <c r="A13" s="69" t="s">
        <v>171</v>
      </c>
      <c r="B13" s="70" t="s">
        <v>128</v>
      </c>
      <c r="C13" s="67" t="s">
        <v>166</v>
      </c>
    </row>
    <row r="14" spans="1:3" ht="12.75">
      <c r="A14" s="2"/>
      <c r="B14" s="70" t="s">
        <v>131</v>
      </c>
      <c r="C14" s="67" t="s">
        <v>166</v>
      </c>
    </row>
    <row r="15" spans="1:3" ht="12.75">
      <c r="A15" s="71"/>
      <c r="B15" s="9"/>
      <c r="C15" s="72"/>
    </row>
    <row r="16" spans="1:3" ht="12.75">
      <c r="A16" s="74" t="s">
        <v>172</v>
      </c>
      <c r="B16" s="75" t="s">
        <v>173</v>
      </c>
      <c r="C16" s="76" t="s">
        <v>174</v>
      </c>
    </row>
    <row r="17" spans="1:3" ht="12.75">
      <c r="A17" s="77"/>
      <c r="B17" s="73" t="s">
        <v>138</v>
      </c>
      <c r="C17" s="67" t="s">
        <v>166</v>
      </c>
    </row>
    <row r="18" spans="1:3" ht="12.75">
      <c r="A18" s="71"/>
      <c r="B18" s="9"/>
      <c r="C18" s="72"/>
    </row>
    <row r="19" spans="1:3" ht="12.75">
      <c r="A19" s="74" t="s">
        <v>175</v>
      </c>
      <c r="B19" s="75" t="s">
        <v>146</v>
      </c>
      <c r="C19" s="67" t="s">
        <v>166</v>
      </c>
    </row>
    <row r="20" spans="1:3" ht="12.75">
      <c r="A20" s="77"/>
      <c r="B20" s="73" t="s">
        <v>176</v>
      </c>
      <c r="C20" s="67" t="s">
        <v>166</v>
      </c>
    </row>
    <row r="21" spans="1:3" ht="12.75">
      <c r="A21" s="71"/>
      <c r="B21" s="9"/>
      <c r="C21" s="72"/>
    </row>
    <row r="22" spans="1:5" ht="12.75">
      <c r="A22" s="2" t="s">
        <v>177</v>
      </c>
      <c r="B22" s="70" t="s">
        <v>36</v>
      </c>
      <c r="C22" s="76" t="s">
        <v>170</v>
      </c>
      <c r="E22" s="70"/>
    </row>
    <row r="23" spans="1:3" ht="12.75">
      <c r="A23" s="77"/>
      <c r="B23" t="s">
        <v>178</v>
      </c>
      <c r="C23" s="76" t="s">
        <v>170</v>
      </c>
    </row>
    <row r="24" spans="1:3" ht="12.75">
      <c r="A24" s="71"/>
      <c r="B24" s="9"/>
      <c r="C24" s="72"/>
    </row>
    <row r="25" spans="1:3" ht="12.75">
      <c r="A25" s="2" t="s">
        <v>179</v>
      </c>
      <c r="B25" s="70" t="s">
        <v>88</v>
      </c>
      <c r="C25" s="76" t="s">
        <v>169</v>
      </c>
    </row>
    <row r="26" spans="1:5" ht="12.75">
      <c r="A26" s="77"/>
      <c r="B26" s="70" t="s">
        <v>48</v>
      </c>
      <c r="C26" s="76" t="s">
        <v>170</v>
      </c>
      <c r="E26" s="70"/>
    </row>
    <row r="27" spans="1:3" ht="12.75">
      <c r="A27" s="71"/>
      <c r="B27" s="9"/>
      <c r="C27" s="72"/>
    </row>
    <row r="28" spans="1:3" ht="12.75">
      <c r="A28" s="2" t="s">
        <v>180</v>
      </c>
      <c r="B28" t="s">
        <v>85</v>
      </c>
      <c r="C28" s="76" t="s">
        <v>169</v>
      </c>
    </row>
    <row r="29" spans="1:3" ht="12.75">
      <c r="A29" s="77"/>
      <c r="B29" s="70" t="s">
        <v>48</v>
      </c>
      <c r="C29" s="76" t="s">
        <v>170</v>
      </c>
    </row>
    <row r="30" spans="1:5" ht="12.75">
      <c r="A30" s="71"/>
      <c r="B30" s="9"/>
      <c r="C30" s="72"/>
      <c r="E30" s="70"/>
    </row>
    <row r="31" spans="1:3" ht="12.75">
      <c r="A31" s="69" t="s">
        <v>181</v>
      </c>
      <c r="B31" s="70" t="s">
        <v>52</v>
      </c>
      <c r="C31" s="76" t="s">
        <v>170</v>
      </c>
    </row>
    <row r="32" spans="1:3" ht="12.75">
      <c r="A32" s="77"/>
      <c r="B32" t="s">
        <v>182</v>
      </c>
      <c r="C32" s="76" t="s">
        <v>170</v>
      </c>
    </row>
    <row r="33" spans="1:3" ht="12.75">
      <c r="A33" s="71"/>
      <c r="B33" s="9"/>
      <c r="C33" s="72"/>
    </row>
    <row r="34" spans="1:5" ht="12.75">
      <c r="A34" s="2"/>
      <c r="C34" s="67"/>
      <c r="E34" s="70"/>
    </row>
    <row r="35" spans="1:3" ht="12.75">
      <c r="A35" s="61"/>
      <c r="B35" s="56"/>
      <c r="C35" s="30"/>
    </row>
    <row r="39" ht="12.75">
      <c r="A39" s="5" t="s">
        <v>1</v>
      </c>
    </row>
    <row r="40" ht="12.75">
      <c r="A40" s="5" t="s">
        <v>2</v>
      </c>
    </row>
    <row r="41" ht="12.75">
      <c r="A41" s="5" t="s">
        <v>3</v>
      </c>
    </row>
    <row r="42" ht="12.75">
      <c r="A42" s="5" t="s">
        <v>4</v>
      </c>
    </row>
  </sheetData>
  <sheetProtection/>
  <hyperlinks>
    <hyperlink ref="A39" r:id="rId1" display="http://www.hi.is/pub/rann/stadtolur/nemendur/brautskraningar/brautskraning_04_files/sheet002.htm#'Tvær gráður'!A1"/>
    <hyperlink ref="A40" r:id="rId2" display="http://www.hi.is/pub/rann/stadtolur/nemendur/brautskraningar/brautskraning_04_files/sheet003.htm#'Tvær gráður'!A1"/>
    <hyperlink ref="A41" r:id="rId3" display="http://www.hi.is/pub/rann/stadtolur/nemendur/brautskraningar/brautskraning_04_files/sheet004.htm#'Tvær gráður'!A1"/>
    <hyperlink ref="A42" r:id="rId4" display="http://www.hi.is/pub/rann/stadtolur/nemendur/brautskraningar/brautskraning_04_files/sheet005.htm#'Tvær gráður'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dcterms:created xsi:type="dcterms:W3CDTF">2005-04-12T10:01:06Z</dcterms:created>
  <dcterms:modified xsi:type="dcterms:W3CDTF">2011-02-22T16:15:08Z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