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4325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8" i="1" l="1"/>
  <c r="E38" i="1"/>
  <c r="E33" i="1"/>
  <c r="E29" i="1"/>
  <c r="E27" i="1"/>
  <c r="E21" i="1"/>
  <c r="E13" i="1"/>
  <c r="E5" i="1"/>
  <c r="G6" i="1"/>
  <c r="G14" i="1"/>
  <c r="E14" i="1"/>
  <c r="E6" i="1"/>
  <c r="G7" i="1"/>
  <c r="G8" i="1"/>
  <c r="G9" i="1"/>
  <c r="G10" i="1"/>
  <c r="G11" i="1"/>
  <c r="G15" i="1"/>
  <c r="G16" i="1"/>
  <c r="G17" i="1"/>
  <c r="G18" i="1"/>
  <c r="G19" i="1"/>
  <c r="G22" i="1"/>
  <c r="G23" i="1"/>
  <c r="G24" i="1"/>
  <c r="G25" i="1"/>
  <c r="G27" i="1"/>
  <c r="G30" i="1"/>
  <c r="G31" i="1"/>
  <c r="G32" i="1"/>
  <c r="G33" i="1"/>
  <c r="G34" i="1"/>
  <c r="G35" i="1"/>
  <c r="G39" i="1"/>
  <c r="G42" i="1"/>
  <c r="G40" i="1"/>
  <c r="G41" i="1"/>
  <c r="E7" i="1"/>
  <c r="E8" i="1"/>
  <c r="E9" i="1"/>
  <c r="E10" i="1"/>
  <c r="E11" i="1"/>
  <c r="E15" i="1"/>
  <c r="E16" i="1"/>
  <c r="E17" i="1"/>
  <c r="E18" i="1"/>
  <c r="E19" i="1"/>
  <c r="E22" i="1"/>
  <c r="E23" i="1"/>
  <c r="E24" i="1"/>
  <c r="E25" i="1"/>
  <c r="E30" i="1"/>
  <c r="E31" i="1"/>
  <c r="E32" i="1"/>
  <c r="E34" i="1"/>
  <c r="E35" i="1"/>
  <c r="E39" i="1"/>
  <c r="E42" i="1"/>
  <c r="E40" i="1"/>
  <c r="E41" i="1"/>
</calcChain>
</file>

<file path=xl/sharedStrings.xml><?xml version="1.0" encoding="utf-8"?>
<sst xmlns="http://schemas.openxmlformats.org/spreadsheetml/2006/main" count="42" uniqueCount="42">
  <si>
    <t>Félagsvísindasvið</t>
  </si>
  <si>
    <t>Lagadeild</t>
  </si>
  <si>
    <t>Stjórnmálafræðideild</t>
  </si>
  <si>
    <t>Heilbrigðisvísindasvið</t>
  </si>
  <si>
    <t>Hjúkrunarfræðideild</t>
  </si>
  <si>
    <t>Læknadeild</t>
  </si>
  <si>
    <t>Sálfræðideild</t>
  </si>
  <si>
    <t>Hugvísindasvið</t>
  </si>
  <si>
    <t>Guðfræði- og trúarbragðafræðideild</t>
  </si>
  <si>
    <t>Íslensku- og menningardeild</t>
  </si>
  <si>
    <t>Sagnfræði- og heimspekideild</t>
  </si>
  <si>
    <t>Menntavísindasvið</t>
  </si>
  <si>
    <t>Verk- og náttúruvísindasvið</t>
  </si>
  <si>
    <t>Jarðvísindadeild</t>
  </si>
  <si>
    <t>Líf- og umhverfisvísindadeild</t>
  </si>
  <si>
    <t>Rafmagns- og tölvunarfræðideild</t>
  </si>
  <si>
    <t>Raunvísindadeild</t>
  </si>
  <si>
    <t>Umhverfis- og byggingarverkfræðideild</t>
  </si>
  <si>
    <t>Raunvísindastofnun</t>
  </si>
  <si>
    <t>Stofnun Árna Magnússonar í íslenskum fræðum</t>
  </si>
  <si>
    <t>Tilraunastöð HÍ í meinafræði að Keldum</t>
  </si>
  <si>
    <t>Stofnanir</t>
  </si>
  <si>
    <t>Stofnun Fræðasetra og aðrar stofnanir</t>
  </si>
  <si>
    <t>Heildar-stig</t>
  </si>
  <si>
    <t>Fj. sem skilar</t>
  </si>
  <si>
    <t>Fj. starfsmanna</t>
  </si>
  <si>
    <t>Heildar starfshlut-fall</t>
  </si>
  <si>
    <t>Félags- og mannvísindadeild</t>
  </si>
  <si>
    <t>Félagsráðgjafadeild</t>
  </si>
  <si>
    <t>Hagfræðideild</t>
  </si>
  <si>
    <t>Viðskiptafræðideild</t>
  </si>
  <si>
    <t>Lyfjafræðideild</t>
  </si>
  <si>
    <t>Matvæla- og næringafræðideild</t>
  </si>
  <si>
    <t>Tannlæknadeild</t>
  </si>
  <si>
    <t>Iðnaðarverkfræði, vélaverkfræði og tölvunarverkfræðideild</t>
  </si>
  <si>
    <t>Háskóli Íslands - fræðasvið og stofnanir</t>
  </si>
  <si>
    <t>Háskóli Íslands - fræðasvið</t>
  </si>
  <si>
    <t>Rannsóknastig fræðasviða og stofnana 2009</t>
  </si>
  <si>
    <t>Meðalt. stiga</t>
  </si>
  <si>
    <t>Meðalt. á starfsígildi</t>
  </si>
  <si>
    <t>* Erlendir sendilektorar sem ekki hafa rannsóknaskyldu eru taldir með starfsmönnum deildarinnar.</t>
  </si>
  <si>
    <t>*Deild Erlendra tungumála, bókmennta og málvísinda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</si>
</sst>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/>
    <xf numFmtId="1" fontId="0" fillId="0" borderId="0" xfId="0" applyNumberFormat="1"/>
    <xf numFmtId="0" fontId="3" fillId="0" borderId="0" xfId="0" applyFont="1"/>
    <xf numFmtId="0" fontId="0" fillId="0" borderId="6" xfId="0" applyBorder="1"/>
    <xf numFmtId="0" fontId="0" fillId="0" borderId="8" xfId="0" applyBorder="1"/>
    <xf numFmtId="0" fontId="3" fillId="0" borderId="3" xfId="0" applyFont="1" applyBorder="1"/>
    <xf numFmtId="0" fontId="0" fillId="0" borderId="0" xfId="0" applyBorder="1"/>
    <xf numFmtId="0" fontId="3" fillId="0" borderId="13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8" xfId="0" applyFont="1" applyBorder="1"/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6" xfId="0" applyFont="1" applyBorder="1"/>
    <xf numFmtId="0" fontId="5" fillId="4" borderId="17" xfId="0" applyFont="1" applyFill="1" applyBorder="1" applyAlignment="1">
      <alignment horizontal="center" vertical="center"/>
    </xf>
    <xf numFmtId="3" fontId="4" fillId="0" borderId="4" xfId="0" applyNumberFormat="1" applyFont="1" applyBorder="1"/>
    <xf numFmtId="3" fontId="4" fillId="3" borderId="4" xfId="0" applyNumberFormat="1" applyFont="1" applyFill="1" applyBorder="1"/>
    <xf numFmtId="3" fontId="4" fillId="2" borderId="5" xfId="0" applyNumberFormat="1" applyFont="1" applyFill="1" applyBorder="1"/>
    <xf numFmtId="3" fontId="4" fillId="0" borderId="14" xfId="0" applyNumberFormat="1" applyFont="1" applyBorder="1"/>
    <xf numFmtId="3" fontId="4" fillId="3" borderId="14" xfId="0" applyNumberFormat="1" applyFont="1" applyFill="1" applyBorder="1"/>
    <xf numFmtId="3" fontId="4" fillId="2" borderId="15" xfId="0" applyNumberFormat="1" applyFont="1" applyFill="1" applyBorder="1"/>
    <xf numFmtId="3" fontId="3" fillId="0" borderId="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/>
    <xf numFmtId="3" fontId="3" fillId="3" borderId="11" xfId="0" applyNumberFormat="1" applyFont="1" applyFill="1" applyBorder="1"/>
    <xf numFmtId="3" fontId="3" fillId="2" borderId="12" xfId="0" applyNumberFormat="1" applyFon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3" fontId="0" fillId="2" borderId="7" xfId="0" applyNumberFormat="1" applyFill="1" applyBorder="1"/>
    <xf numFmtId="3" fontId="0" fillId="0" borderId="9" xfId="0" applyNumberFormat="1" applyBorder="1"/>
    <xf numFmtId="3" fontId="0" fillId="3" borderId="9" xfId="0" applyNumberFormat="1" applyFill="1" applyBorder="1"/>
    <xf numFmtId="3" fontId="0" fillId="2" borderId="10" xfId="0" applyNumberForma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3" fillId="0" borderId="0" xfId="0" applyNumberFormat="1" applyFont="1"/>
    <xf numFmtId="3" fontId="3" fillId="0" borderId="14" xfId="0" applyNumberFormat="1" applyFont="1" applyBorder="1"/>
    <xf numFmtId="3" fontId="3" fillId="3" borderId="14" xfId="0" applyNumberFormat="1" applyFont="1" applyFill="1" applyBorder="1"/>
    <xf numFmtId="3" fontId="3" fillId="2" borderId="15" xfId="0" applyNumberFormat="1" applyFont="1" applyFill="1" applyBorder="1"/>
    <xf numFmtId="3" fontId="3" fillId="0" borderId="0" xfId="0" applyNumberFormat="1" applyFont="1" applyBorder="1"/>
    <xf numFmtId="164" fontId="4" fillId="0" borderId="4" xfId="0" applyNumberFormat="1" applyFont="1" applyBorder="1"/>
    <xf numFmtId="164" fontId="4" fillId="0" borderId="14" xfId="0" applyNumberFormat="1" applyFont="1" applyBorder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/>
    <xf numFmtId="164" fontId="0" fillId="0" borderId="1" xfId="0" applyNumberFormat="1" applyBorder="1"/>
    <xf numFmtId="164" fontId="0" fillId="0" borderId="9" xfId="0" applyNumberFormat="1" applyBorder="1"/>
    <xf numFmtId="164" fontId="0" fillId="0" borderId="0" xfId="0" applyNumberFormat="1" applyFill="1" applyBorder="1"/>
    <xf numFmtId="164" fontId="3" fillId="0" borderId="0" xfId="0" applyNumberFormat="1" applyFont="1"/>
    <xf numFmtId="164" fontId="3" fillId="0" borderId="14" xfId="0" applyNumberFormat="1" applyFont="1" applyFill="1" applyBorder="1"/>
    <xf numFmtId="164" fontId="3" fillId="0" borderId="0" xfId="0" applyNumberFormat="1" applyFont="1" applyFill="1" applyBorder="1"/>
  </cellXfs>
  <cellStyles count="6">
    <cellStyle name="Normal" xfId="0" builtinId="0"/>
    <cellStyle name="Normal 2" xfId="1"/>
    <cellStyle name="Normal 2 10" xfId="4"/>
    <cellStyle name="Normal 2 2" xfId="2"/>
    <cellStyle name="Normal 3" xfId="3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46" sqref="D46"/>
    </sheetView>
  </sheetViews>
  <sheetFormatPr defaultRowHeight="15" x14ac:dyDescent="0.25"/>
  <cols>
    <col min="1" max="1" width="53.7109375" customWidth="1"/>
    <col min="2" max="2" width="9.140625" style="2"/>
    <col min="3" max="3" width="9.140625" customWidth="1"/>
    <col min="4" max="4" width="12" customWidth="1"/>
    <col min="5" max="5" width="8.5703125" style="2" customWidth="1"/>
    <col min="6" max="7" width="10.28515625" style="2" customWidth="1"/>
  </cols>
  <sheetData>
    <row r="1" spans="1:7" ht="45.75" thickBot="1" x14ac:dyDescent="0.3">
      <c r="A1" s="18" t="s">
        <v>37</v>
      </c>
      <c r="B1" s="14" t="s">
        <v>23</v>
      </c>
      <c r="C1" s="15" t="s">
        <v>24</v>
      </c>
      <c r="D1" s="15" t="s">
        <v>25</v>
      </c>
      <c r="E1" s="14" t="s">
        <v>38</v>
      </c>
      <c r="F1" s="14" t="s">
        <v>26</v>
      </c>
      <c r="G1" s="14" t="s">
        <v>39</v>
      </c>
    </row>
    <row r="2" spans="1:7" ht="16.5" thickBot="1" x14ac:dyDescent="0.3">
      <c r="A2" s="17" t="s">
        <v>35</v>
      </c>
      <c r="B2" s="19">
        <v>16202.7</v>
      </c>
      <c r="C2" s="19">
        <v>665</v>
      </c>
      <c r="D2" s="19">
        <v>737</v>
      </c>
      <c r="E2" s="20">
        <v>22.059077380952381</v>
      </c>
      <c r="F2" s="42">
        <v>641.54</v>
      </c>
      <c r="G2" s="21">
        <v>25.644321425482229</v>
      </c>
    </row>
    <row r="3" spans="1:7" s="1" customFormat="1" ht="16.5" thickBot="1" x14ac:dyDescent="0.3">
      <c r="A3" s="16" t="s">
        <v>36</v>
      </c>
      <c r="B3" s="22">
        <v>14823.7</v>
      </c>
      <c r="C3" s="22">
        <v>608</v>
      </c>
      <c r="D3" s="22">
        <v>672</v>
      </c>
      <c r="E3" s="23">
        <v>22.059077380952381</v>
      </c>
      <c r="F3" s="43">
        <v>578.04999999999995</v>
      </c>
      <c r="G3" s="24">
        <v>25.644321425482229</v>
      </c>
    </row>
    <row r="4" spans="1:7" s="1" customFormat="1" ht="15.75" thickBot="1" x14ac:dyDescent="0.3">
      <c r="A4" s="10"/>
      <c r="B4" s="25"/>
      <c r="C4" s="25"/>
      <c r="D4" s="25"/>
      <c r="E4" s="25"/>
      <c r="F4" s="44"/>
      <c r="G4" s="25"/>
    </row>
    <row r="5" spans="1:7" s="1" customFormat="1" x14ac:dyDescent="0.25">
      <c r="A5" s="6" t="s">
        <v>0</v>
      </c>
      <c r="B5" s="26">
        <v>3091.7</v>
      </c>
      <c r="C5" s="26">
        <v>98</v>
      </c>
      <c r="D5" s="26">
        <v>107</v>
      </c>
      <c r="E5" s="27">
        <f>SUM(B5/D5)</f>
        <v>28.894392523364484</v>
      </c>
      <c r="F5" s="45">
        <v>95.72</v>
      </c>
      <c r="G5" s="28">
        <v>32.299414960300879</v>
      </c>
    </row>
    <row r="6" spans="1:7" x14ac:dyDescent="0.25">
      <c r="A6" s="4" t="s">
        <v>27</v>
      </c>
      <c r="B6" s="29">
        <v>1099.9000000000001</v>
      </c>
      <c r="C6" s="29">
        <v>24</v>
      </c>
      <c r="D6" s="29">
        <v>24</v>
      </c>
      <c r="E6" s="30">
        <f>SUM(B6/D6)</f>
        <v>45.829166666666673</v>
      </c>
      <c r="F6" s="46">
        <v>24</v>
      </c>
      <c r="G6" s="31">
        <f>SUM(B6/F6)</f>
        <v>45.829166666666673</v>
      </c>
    </row>
    <row r="7" spans="1:7" x14ac:dyDescent="0.25">
      <c r="A7" s="4" t="s">
        <v>28</v>
      </c>
      <c r="B7" s="29">
        <v>177</v>
      </c>
      <c r="C7" s="29">
        <v>9</v>
      </c>
      <c r="D7" s="29">
        <v>9</v>
      </c>
      <c r="E7" s="30">
        <f t="shared" ref="E7:E39" si="0">SUM(B7/D7)</f>
        <v>19.666666666666668</v>
      </c>
      <c r="F7" s="46">
        <v>6.19</v>
      </c>
      <c r="G7" s="31">
        <f t="shared" ref="G7:G39" si="1">SUM(B7/F7)</f>
        <v>28.594507269789982</v>
      </c>
    </row>
    <row r="8" spans="1:7" x14ac:dyDescent="0.25">
      <c r="A8" s="4" t="s">
        <v>29</v>
      </c>
      <c r="B8" s="29">
        <v>404.8</v>
      </c>
      <c r="C8" s="29">
        <v>13</v>
      </c>
      <c r="D8" s="29">
        <v>14</v>
      </c>
      <c r="E8" s="30">
        <f t="shared" si="0"/>
        <v>28.914285714285715</v>
      </c>
      <c r="F8" s="46">
        <v>13</v>
      </c>
      <c r="G8" s="31">
        <f t="shared" si="1"/>
        <v>31.138461538461538</v>
      </c>
    </row>
    <row r="9" spans="1:7" x14ac:dyDescent="0.25">
      <c r="A9" s="4" t="s">
        <v>1</v>
      </c>
      <c r="B9" s="29">
        <v>669.9</v>
      </c>
      <c r="C9" s="29">
        <v>18</v>
      </c>
      <c r="D9" s="29">
        <v>22</v>
      </c>
      <c r="E9" s="30">
        <f t="shared" si="0"/>
        <v>30.45</v>
      </c>
      <c r="F9" s="46">
        <v>17.18</v>
      </c>
      <c r="G9" s="31">
        <f t="shared" si="1"/>
        <v>38.993015133876597</v>
      </c>
    </row>
    <row r="10" spans="1:7" x14ac:dyDescent="0.25">
      <c r="A10" s="4" t="s">
        <v>2</v>
      </c>
      <c r="B10" s="29">
        <v>357.6</v>
      </c>
      <c r="C10" s="29">
        <v>10</v>
      </c>
      <c r="D10" s="29">
        <v>10</v>
      </c>
      <c r="E10" s="30">
        <f t="shared" si="0"/>
        <v>35.760000000000005</v>
      </c>
      <c r="F10" s="46">
        <v>10</v>
      </c>
      <c r="G10" s="31">
        <f t="shared" si="1"/>
        <v>35.760000000000005</v>
      </c>
    </row>
    <row r="11" spans="1:7" ht="15.75" thickBot="1" x14ac:dyDescent="0.3">
      <c r="A11" s="5" t="s">
        <v>30</v>
      </c>
      <c r="B11" s="32">
        <v>382.5</v>
      </c>
      <c r="C11" s="32">
        <v>24</v>
      </c>
      <c r="D11" s="32">
        <v>28</v>
      </c>
      <c r="E11" s="33">
        <f t="shared" si="0"/>
        <v>13.660714285714286</v>
      </c>
      <c r="F11" s="47">
        <v>25.35</v>
      </c>
      <c r="G11" s="34">
        <f t="shared" si="1"/>
        <v>15.088757396449703</v>
      </c>
    </row>
    <row r="12" spans="1:7" s="1" customFormat="1" ht="15.75" thickBot="1" x14ac:dyDescent="0.3">
      <c r="A12" s="7"/>
      <c r="B12" s="35"/>
      <c r="C12" s="35"/>
      <c r="D12" s="35"/>
      <c r="E12" s="36"/>
      <c r="F12" s="48"/>
      <c r="G12" s="36"/>
    </row>
    <row r="13" spans="1:7" x14ac:dyDescent="0.25">
      <c r="A13" s="6" t="s">
        <v>3</v>
      </c>
      <c r="B13" s="26">
        <v>3938.2000000000003</v>
      </c>
      <c r="C13" s="26">
        <v>160</v>
      </c>
      <c r="D13" s="26">
        <v>186</v>
      </c>
      <c r="E13" s="27">
        <f>SUM(B13/D13)</f>
        <v>21.173118279569895</v>
      </c>
      <c r="F13" s="45">
        <v>130.38</v>
      </c>
      <c r="G13" s="28">
        <v>30.205552998926219</v>
      </c>
    </row>
    <row r="14" spans="1:7" x14ac:dyDescent="0.25">
      <c r="A14" s="4" t="s">
        <v>4</v>
      </c>
      <c r="B14" s="29">
        <v>685.6</v>
      </c>
      <c r="C14" s="29">
        <v>29</v>
      </c>
      <c r="D14" s="29">
        <v>31</v>
      </c>
      <c r="E14" s="30">
        <f>SUM(B14/D14)</f>
        <v>22.116129032258065</v>
      </c>
      <c r="F14" s="46">
        <v>25.2</v>
      </c>
      <c r="G14" s="31">
        <f>SUM(B14/F14)</f>
        <v>27.206349206349209</v>
      </c>
    </row>
    <row r="15" spans="1:7" x14ac:dyDescent="0.25">
      <c r="A15" s="4" t="s">
        <v>31</v>
      </c>
      <c r="B15" s="29">
        <v>280.7</v>
      </c>
      <c r="C15" s="29">
        <v>9</v>
      </c>
      <c r="D15" s="29">
        <v>9</v>
      </c>
      <c r="E15" s="30">
        <f t="shared" si="0"/>
        <v>31.188888888888886</v>
      </c>
      <c r="F15" s="46">
        <v>9</v>
      </c>
      <c r="G15" s="31">
        <f t="shared" si="1"/>
        <v>31.188888888888886</v>
      </c>
    </row>
    <row r="16" spans="1:7" x14ac:dyDescent="0.25">
      <c r="A16" s="4" t="s">
        <v>5</v>
      </c>
      <c r="B16" s="29">
        <v>2081.3000000000002</v>
      </c>
      <c r="C16" s="29">
        <v>91</v>
      </c>
      <c r="D16" s="29">
        <v>110</v>
      </c>
      <c r="E16" s="30">
        <f t="shared" si="0"/>
        <v>18.920909090909092</v>
      </c>
      <c r="F16" s="46">
        <v>65.17</v>
      </c>
      <c r="G16" s="31">
        <f t="shared" si="1"/>
        <v>31.936473837655363</v>
      </c>
    </row>
    <row r="17" spans="1:7" x14ac:dyDescent="0.25">
      <c r="A17" s="4" t="s">
        <v>32</v>
      </c>
      <c r="B17" s="29">
        <v>316.7</v>
      </c>
      <c r="C17" s="29">
        <v>9</v>
      </c>
      <c r="D17" s="29">
        <v>9</v>
      </c>
      <c r="E17" s="30">
        <f t="shared" si="0"/>
        <v>35.18888888888889</v>
      </c>
      <c r="F17" s="46">
        <v>7.24</v>
      </c>
      <c r="G17" s="31">
        <f t="shared" si="1"/>
        <v>43.74309392265193</v>
      </c>
    </row>
    <row r="18" spans="1:7" x14ac:dyDescent="0.25">
      <c r="A18" s="4" t="s">
        <v>6</v>
      </c>
      <c r="B18" s="29">
        <v>361.9</v>
      </c>
      <c r="C18" s="29">
        <v>10</v>
      </c>
      <c r="D18" s="29">
        <v>11</v>
      </c>
      <c r="E18" s="30">
        <f t="shared" si="0"/>
        <v>32.9</v>
      </c>
      <c r="F18" s="46">
        <v>11</v>
      </c>
      <c r="G18" s="31">
        <f t="shared" si="1"/>
        <v>32.9</v>
      </c>
    </row>
    <row r="19" spans="1:7" ht="15.75" thickBot="1" x14ac:dyDescent="0.3">
      <c r="A19" s="5" t="s">
        <v>33</v>
      </c>
      <c r="B19" s="32">
        <v>212</v>
      </c>
      <c r="C19" s="32">
        <v>12</v>
      </c>
      <c r="D19" s="32">
        <v>16</v>
      </c>
      <c r="E19" s="33">
        <f t="shared" si="0"/>
        <v>13.25</v>
      </c>
      <c r="F19" s="47">
        <v>12.77</v>
      </c>
      <c r="G19" s="34">
        <f t="shared" si="1"/>
        <v>16.601409553641346</v>
      </c>
    </row>
    <row r="20" spans="1:7" ht="15.75" thickBot="1" x14ac:dyDescent="0.3">
      <c r="A20" s="3"/>
      <c r="B20" s="37"/>
      <c r="C20" s="37"/>
      <c r="D20" s="37"/>
      <c r="E20" s="37"/>
      <c r="F20" s="49"/>
      <c r="G20" s="37"/>
    </row>
    <row r="21" spans="1:7" x14ac:dyDescent="0.25">
      <c r="A21" s="6" t="s">
        <v>7</v>
      </c>
      <c r="B21" s="26">
        <v>2618.5</v>
      </c>
      <c r="C21" s="26">
        <v>101</v>
      </c>
      <c r="D21" s="26">
        <v>106</v>
      </c>
      <c r="E21" s="27">
        <f>SUM(B21/D21)</f>
        <v>24.702830188679247</v>
      </c>
      <c r="F21" s="45">
        <v>101.67</v>
      </c>
      <c r="G21" s="28">
        <v>25.754893282187467</v>
      </c>
    </row>
    <row r="22" spans="1:7" x14ac:dyDescent="0.25">
      <c r="A22" s="4" t="s">
        <v>41</v>
      </c>
      <c r="B22" s="29">
        <v>465.4</v>
      </c>
      <c r="C22" s="29">
        <v>26</v>
      </c>
      <c r="D22" s="29">
        <v>29</v>
      </c>
      <c r="E22" s="30">
        <f t="shared" si="0"/>
        <v>16.048275862068966</v>
      </c>
      <c r="F22" s="46">
        <v>27.85</v>
      </c>
      <c r="G22" s="31">
        <f t="shared" si="1"/>
        <v>16.710951526032314</v>
      </c>
    </row>
    <row r="23" spans="1:7" x14ac:dyDescent="0.25">
      <c r="A23" s="4" t="s">
        <v>8</v>
      </c>
      <c r="B23" s="29">
        <v>180.2</v>
      </c>
      <c r="C23" s="29">
        <v>8</v>
      </c>
      <c r="D23" s="29">
        <v>9</v>
      </c>
      <c r="E23" s="30">
        <f t="shared" si="0"/>
        <v>20.022222222222222</v>
      </c>
      <c r="F23" s="46">
        <v>7.99</v>
      </c>
      <c r="G23" s="31">
        <f t="shared" si="1"/>
        <v>22.553191489361701</v>
      </c>
    </row>
    <row r="24" spans="1:7" x14ac:dyDescent="0.25">
      <c r="A24" s="4" t="s">
        <v>9</v>
      </c>
      <c r="B24" s="29">
        <v>1087.0999999999999</v>
      </c>
      <c r="C24" s="29">
        <v>38</v>
      </c>
      <c r="D24" s="29">
        <v>38</v>
      </c>
      <c r="E24" s="30">
        <f t="shared" si="0"/>
        <v>28.607894736842102</v>
      </c>
      <c r="F24" s="46">
        <v>36.78</v>
      </c>
      <c r="G24" s="31">
        <f t="shared" si="1"/>
        <v>29.556824361065793</v>
      </c>
    </row>
    <row r="25" spans="1:7" ht="15.75" thickBot="1" x14ac:dyDescent="0.3">
      <c r="A25" s="5" t="s">
        <v>10</v>
      </c>
      <c r="B25" s="32">
        <v>885.8</v>
      </c>
      <c r="C25" s="32">
        <v>29</v>
      </c>
      <c r="D25" s="32">
        <v>30</v>
      </c>
      <c r="E25" s="33">
        <f t="shared" si="0"/>
        <v>29.526666666666664</v>
      </c>
      <c r="F25" s="47">
        <v>29.05</v>
      </c>
      <c r="G25" s="34">
        <f t="shared" si="1"/>
        <v>30.492254733218587</v>
      </c>
    </row>
    <row r="26" spans="1:7" s="1" customFormat="1" ht="15.75" thickBot="1" x14ac:dyDescent="0.3">
      <c r="B26" s="37"/>
      <c r="C26" s="37"/>
      <c r="D26" s="37"/>
      <c r="E26" s="37"/>
      <c r="F26" s="49"/>
      <c r="G26" s="37"/>
    </row>
    <row r="27" spans="1:7" ht="15.75" thickBot="1" x14ac:dyDescent="0.3">
      <c r="A27" s="8" t="s">
        <v>11</v>
      </c>
      <c r="B27" s="38">
        <v>1926.2</v>
      </c>
      <c r="C27" s="38">
        <v>137</v>
      </c>
      <c r="D27" s="38">
        <v>143</v>
      </c>
      <c r="E27" s="39">
        <f>SUM(B27/D27)</f>
        <v>13.46993006993007</v>
      </c>
      <c r="F27" s="50">
        <v>134.22999999999999</v>
      </c>
      <c r="G27" s="40">
        <f t="shared" si="1"/>
        <v>14.349996275050287</v>
      </c>
    </row>
    <row r="28" spans="1:7" s="1" customFormat="1" ht="15.75" thickBot="1" x14ac:dyDescent="0.3">
      <c r="A28" s="9"/>
      <c r="B28" s="41"/>
      <c r="C28" s="41"/>
      <c r="D28" s="41"/>
      <c r="E28" s="41"/>
      <c r="F28" s="51"/>
      <c r="G28" s="41"/>
    </row>
    <row r="29" spans="1:7" x14ac:dyDescent="0.25">
      <c r="A29" s="6" t="s">
        <v>12</v>
      </c>
      <c r="B29" s="26">
        <v>3249.1000000000004</v>
      </c>
      <c r="C29" s="26">
        <v>112</v>
      </c>
      <c r="D29" s="26">
        <v>130</v>
      </c>
      <c r="E29" s="27">
        <f>SUM(B29/D29)</f>
        <v>24.993076923076927</v>
      </c>
      <c r="F29" s="45">
        <v>116.05</v>
      </c>
      <c r="G29" s="28">
        <v>27.997414907367517</v>
      </c>
    </row>
    <row r="30" spans="1:7" x14ac:dyDescent="0.25">
      <c r="A30" s="4" t="s">
        <v>34</v>
      </c>
      <c r="B30" s="29">
        <v>505.3</v>
      </c>
      <c r="C30" s="29">
        <v>21</v>
      </c>
      <c r="D30" s="29">
        <v>22</v>
      </c>
      <c r="E30" s="30">
        <f t="shared" si="0"/>
        <v>22.968181818181819</v>
      </c>
      <c r="F30" s="46">
        <v>20.95</v>
      </c>
      <c r="G30" s="31">
        <f t="shared" si="1"/>
        <v>24.119331742243439</v>
      </c>
    </row>
    <row r="31" spans="1:7" x14ac:dyDescent="0.25">
      <c r="A31" s="4" t="s">
        <v>13</v>
      </c>
      <c r="B31" s="29">
        <v>299.60000000000002</v>
      </c>
      <c r="C31" s="29">
        <v>10</v>
      </c>
      <c r="D31" s="29">
        <v>12</v>
      </c>
      <c r="E31" s="30">
        <f t="shared" si="0"/>
        <v>24.966666666666669</v>
      </c>
      <c r="F31" s="46">
        <v>10.48</v>
      </c>
      <c r="G31" s="31">
        <f t="shared" si="1"/>
        <v>28.587786259541986</v>
      </c>
    </row>
    <row r="32" spans="1:7" x14ac:dyDescent="0.25">
      <c r="A32" s="4" t="s">
        <v>14</v>
      </c>
      <c r="B32" s="29">
        <v>758.2</v>
      </c>
      <c r="C32" s="29">
        <v>29</v>
      </c>
      <c r="D32" s="29">
        <v>31</v>
      </c>
      <c r="E32" s="30">
        <f t="shared" si="0"/>
        <v>24.458064516129035</v>
      </c>
      <c r="F32" s="46">
        <v>29.13</v>
      </c>
      <c r="G32" s="31">
        <f t="shared" si="1"/>
        <v>26.028149673875731</v>
      </c>
    </row>
    <row r="33" spans="1:7" x14ac:dyDescent="0.25">
      <c r="A33" s="4" t="s">
        <v>15</v>
      </c>
      <c r="B33" s="29">
        <v>395.6</v>
      </c>
      <c r="C33" s="29">
        <v>8</v>
      </c>
      <c r="D33" s="29">
        <v>10</v>
      </c>
      <c r="E33" s="30">
        <f>SUM(B33/D33)</f>
        <v>39.56</v>
      </c>
      <c r="F33" s="46">
        <v>8.69</v>
      </c>
      <c r="G33" s="31">
        <f t="shared" si="1"/>
        <v>45.523590333716925</v>
      </c>
    </row>
    <row r="34" spans="1:7" x14ac:dyDescent="0.25">
      <c r="A34" s="4" t="s">
        <v>16</v>
      </c>
      <c r="B34" s="29">
        <v>965.7</v>
      </c>
      <c r="C34" s="29">
        <v>31</v>
      </c>
      <c r="D34" s="29">
        <v>42</v>
      </c>
      <c r="E34" s="30">
        <f t="shared" si="0"/>
        <v>22.992857142857144</v>
      </c>
      <c r="F34" s="46">
        <v>35.56</v>
      </c>
      <c r="G34" s="31">
        <f t="shared" si="1"/>
        <v>27.156917885264342</v>
      </c>
    </row>
    <row r="35" spans="1:7" ht="15.75" thickBot="1" x14ac:dyDescent="0.3">
      <c r="A35" s="5" t="s">
        <v>17</v>
      </c>
      <c r="B35" s="32">
        <v>324.7</v>
      </c>
      <c r="C35" s="32">
        <v>13</v>
      </c>
      <c r="D35" s="32">
        <v>13</v>
      </c>
      <c r="E35" s="33">
        <f t="shared" si="0"/>
        <v>24.976923076923075</v>
      </c>
      <c r="F35" s="47">
        <v>11.24</v>
      </c>
      <c r="G35" s="34">
        <f t="shared" si="1"/>
        <v>28.887900355871885</v>
      </c>
    </row>
    <row r="36" spans="1:7" s="1" customFormat="1" x14ac:dyDescent="0.25">
      <c r="A36" s="7"/>
      <c r="B36" s="35"/>
      <c r="C36" s="35"/>
      <c r="D36" s="36"/>
      <c r="E36" s="36"/>
      <c r="F36" s="48"/>
      <c r="G36" s="36"/>
    </row>
    <row r="37" spans="1:7" s="1" customFormat="1" ht="15.75" thickBot="1" x14ac:dyDescent="0.3">
      <c r="A37" s="3"/>
      <c r="B37" s="37"/>
      <c r="C37" s="37"/>
      <c r="D37" s="37"/>
      <c r="E37" s="37"/>
      <c r="F37" s="49"/>
      <c r="G37" s="37"/>
    </row>
    <row r="38" spans="1:7" x14ac:dyDescent="0.25">
      <c r="A38" s="6" t="s">
        <v>21</v>
      </c>
      <c r="B38" s="26">
        <v>1379</v>
      </c>
      <c r="C38" s="26">
        <v>57</v>
      </c>
      <c r="D38" s="26">
        <v>65</v>
      </c>
      <c r="E38" s="27">
        <f t="shared" si="0"/>
        <v>21.215384615384615</v>
      </c>
      <c r="F38" s="45">
        <v>63.49</v>
      </c>
      <c r="G38" s="28">
        <f t="shared" si="1"/>
        <v>21.719955898566703</v>
      </c>
    </row>
    <row r="39" spans="1:7" x14ac:dyDescent="0.25">
      <c r="A39" s="11" t="s">
        <v>18</v>
      </c>
      <c r="B39" s="29">
        <v>578</v>
      </c>
      <c r="C39" s="29">
        <v>26</v>
      </c>
      <c r="D39" s="29">
        <v>30</v>
      </c>
      <c r="E39" s="30">
        <f t="shared" si="0"/>
        <v>19.266666666666666</v>
      </c>
      <c r="F39" s="46">
        <v>29</v>
      </c>
      <c r="G39" s="31">
        <f t="shared" si="1"/>
        <v>19.931034482758619</v>
      </c>
    </row>
    <row r="40" spans="1:7" x14ac:dyDescent="0.25">
      <c r="A40" s="11" t="s">
        <v>19</v>
      </c>
      <c r="B40" s="29">
        <v>406.4</v>
      </c>
      <c r="C40" s="29">
        <v>16</v>
      </c>
      <c r="D40" s="29">
        <v>19</v>
      </c>
      <c r="E40" s="30">
        <f>SUM(B40/D40)</f>
        <v>21.389473684210525</v>
      </c>
      <c r="F40" s="46">
        <v>19</v>
      </c>
      <c r="G40" s="31">
        <f>SUM(B40/F40)</f>
        <v>21.389473684210525</v>
      </c>
    </row>
    <row r="41" spans="1:7" x14ac:dyDescent="0.25">
      <c r="A41" s="12" t="s">
        <v>20</v>
      </c>
      <c r="B41" s="29">
        <v>234.6</v>
      </c>
      <c r="C41" s="29">
        <v>8</v>
      </c>
      <c r="D41" s="29">
        <v>9</v>
      </c>
      <c r="E41" s="30">
        <f>SUM(B41/D41)</f>
        <v>26.066666666666666</v>
      </c>
      <c r="F41" s="46">
        <v>8.49</v>
      </c>
      <c r="G41" s="31">
        <f>SUM(B41/F41)</f>
        <v>27.632508833922259</v>
      </c>
    </row>
    <row r="42" spans="1:7" ht="15.75" thickBot="1" x14ac:dyDescent="0.3">
      <c r="A42" s="13" t="s">
        <v>22</v>
      </c>
      <c r="B42" s="32">
        <v>160</v>
      </c>
      <c r="C42" s="32">
        <v>7</v>
      </c>
      <c r="D42" s="32">
        <v>7</v>
      </c>
      <c r="E42" s="33">
        <f>SUM(B42/D42)</f>
        <v>22.857142857142858</v>
      </c>
      <c r="F42" s="47">
        <v>7</v>
      </c>
      <c r="G42" s="34">
        <f>SUM(B42/F42)</f>
        <v>22.857142857142858</v>
      </c>
    </row>
    <row r="44" spans="1:7" x14ac:dyDescent="0.25">
      <c r="A44" s="1" t="s">
        <v>40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</dc:creator>
  <cp:lastModifiedBy>sverrirg</cp:lastModifiedBy>
  <dcterms:created xsi:type="dcterms:W3CDTF">2010-11-08T11:12:18Z</dcterms:created>
  <dcterms:modified xsi:type="dcterms:W3CDTF">2013-01-31T10:37:16Z</dcterms:modified>
</cp:coreProperties>
</file>